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348" windowHeight="6696" activeTab="3"/>
  </bookViews>
  <sheets>
    <sheet name="法学6" sheetId="1" r:id="rId1"/>
    <sheet name="法学+刑事科学技术" sheetId="2" r:id="rId2"/>
    <sheet name="基层卓越法治人才实验班" sheetId="3" r:id="rId3"/>
    <sheet name="卓越法治人才（人工智能法学方向）实验班" sheetId="4" r:id="rId4"/>
  </sheets>
  <definedNames>
    <definedName name="_xlnm._FilterDatabase" localSheetId="0" hidden="1">法学6!$A$2:$R$49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3" l="1"/>
  <c r="J11" i="3"/>
  <c r="J12" i="3"/>
  <c r="J8" i="3"/>
  <c r="J4" i="3"/>
  <c r="J5" i="3"/>
  <c r="J6" i="3"/>
  <c r="J11" i="2"/>
  <c r="J4" i="2"/>
  <c r="J5" i="2"/>
  <c r="J6" i="2"/>
  <c r="J7" i="2"/>
  <c r="J8" i="2"/>
  <c r="J9" i="2"/>
  <c r="J3" i="2"/>
  <c r="J10" i="2"/>
  <c r="J12" i="2"/>
  <c r="J3" i="4"/>
  <c r="J4" i="4"/>
  <c r="J6" i="4"/>
  <c r="J7" i="4"/>
  <c r="J8" i="4"/>
  <c r="J9" i="4"/>
  <c r="J10" i="4"/>
  <c r="J9" i="3"/>
  <c r="J7" i="3"/>
  <c r="J4" i="1"/>
  <c r="J5" i="1"/>
  <c r="J12" i="1"/>
  <c r="J11" i="1"/>
  <c r="J15" i="1"/>
  <c r="J23" i="1"/>
  <c r="J25" i="1"/>
  <c r="J6" i="1"/>
  <c r="J24" i="1"/>
  <c r="J9" i="1"/>
  <c r="J32" i="1"/>
  <c r="J7" i="1"/>
  <c r="J16" i="1"/>
  <c r="J18" i="1"/>
  <c r="J20" i="1"/>
  <c r="J22" i="1"/>
  <c r="J8" i="1"/>
  <c r="J13" i="1"/>
  <c r="J17" i="1"/>
  <c r="J21" i="1"/>
  <c r="J10" i="1"/>
  <c r="J14" i="1"/>
  <c r="J19" i="1"/>
  <c r="J26" i="1"/>
  <c r="J27" i="1"/>
  <c r="J28" i="1"/>
  <c r="J47" i="1"/>
  <c r="J29" i="1"/>
  <c r="J30" i="1"/>
  <c r="J33" i="1"/>
  <c r="J38" i="1"/>
  <c r="J40" i="1"/>
  <c r="J41" i="1"/>
  <c r="J43" i="1"/>
  <c r="J31" i="1"/>
  <c r="J34" i="1"/>
  <c r="J35" i="1"/>
  <c r="J36" i="1"/>
  <c r="J37" i="1"/>
  <c r="J39" i="1"/>
  <c r="J42" i="1"/>
  <c r="J44" i="1"/>
  <c r="J45" i="1"/>
  <c r="J46" i="1"/>
  <c r="J48" i="1"/>
  <c r="J49" i="1"/>
  <c r="J3" i="1" l="1"/>
  <c r="J5" i="4"/>
  <c r="J3" i="3" l="1"/>
</calcChain>
</file>

<file path=xl/sharedStrings.xml><?xml version="1.0" encoding="utf-8"?>
<sst xmlns="http://schemas.openxmlformats.org/spreadsheetml/2006/main" count="877" uniqueCount="225">
  <si>
    <t>西南政法大学2027年应届优秀本科毕业生免试攻读硕士学位研究生推荐人选公示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</si>
  <si>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</si>
  <si>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</si>
  <si>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</si>
  <si>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</si>
  <si>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</si>
  <si>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</si>
  <si>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</si>
  <si>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</si>
  <si>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</si>
  <si>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综合测评成绩（学业成绩*0.85+创新测评成绩）</t>
  </si>
  <si>
    <t>综合测评成绩排名</t>
  </si>
  <si>
    <t>GPA（保留两位小数）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</si>
  <si>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</si>
  <si>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</si>
  <si>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</si>
  <si>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</si>
  <si>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</si>
  <si>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</si>
  <si>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2023111150</t>
  </si>
  <si>
    <t>腾兴梅</t>
  </si>
  <si>
    <t>人工智能法学院</t>
  </si>
  <si>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6</t>
    </r>
  </si>
  <si>
    <t>4.38</t>
  </si>
  <si>
    <t>是</t>
  </si>
  <si>
    <t>否</t>
  </si>
  <si>
    <t>2023111268</t>
  </si>
  <si>
    <t>冼思凝</t>
  </si>
  <si>
    <t>4.36</t>
  </si>
  <si>
    <t>2023111122</t>
  </si>
  <si>
    <t>廖媛</t>
  </si>
  <si>
    <t>4.34</t>
  </si>
  <si>
    <t>2023111167</t>
  </si>
  <si>
    <t>班梓涵</t>
  </si>
  <si>
    <t>4.26</t>
  </si>
  <si>
    <t>2023090201</t>
  </si>
  <si>
    <t>赵明萱</t>
  </si>
  <si>
    <t>2023131062</t>
  </si>
  <si>
    <t>邓春苗</t>
  </si>
  <si>
    <t>4.27</t>
  </si>
  <si>
    <t>2023111244</t>
  </si>
  <si>
    <t>袁祥悦</t>
  </si>
  <si>
    <t>4.22</t>
  </si>
  <si>
    <t>2023111029</t>
  </si>
  <si>
    <t>王忞</t>
  </si>
  <si>
    <t>4.19</t>
  </si>
  <si>
    <t>2023111037</t>
  </si>
  <si>
    <t>曾瀚宇</t>
  </si>
  <si>
    <t>2023111141</t>
  </si>
  <si>
    <t>李俊杰</t>
  </si>
  <si>
    <t>4.16</t>
  </si>
  <si>
    <t>2023111034</t>
  </si>
  <si>
    <t>郝行燊</t>
  </si>
  <si>
    <t>2023111054</t>
  </si>
  <si>
    <t>周璐</t>
  </si>
  <si>
    <t>4.10</t>
  </si>
  <si>
    <t>2023111249</t>
  </si>
  <si>
    <t>姚宁</t>
  </si>
  <si>
    <t>4.12</t>
  </si>
  <si>
    <t>2023111243</t>
  </si>
  <si>
    <t>刘欣语</t>
  </si>
  <si>
    <t>2023111262</t>
  </si>
  <si>
    <t>王秋力</t>
  </si>
  <si>
    <t>2023111217</t>
  </si>
  <si>
    <t>田沛鑫</t>
  </si>
  <si>
    <t>2023111090</t>
  </si>
  <si>
    <t>陈璐</t>
  </si>
  <si>
    <t>4.08</t>
  </si>
  <si>
    <t>2023060164</t>
  </si>
  <si>
    <t>周溪语</t>
  </si>
  <si>
    <t>2023111283</t>
  </si>
  <si>
    <t>郑予晴</t>
  </si>
  <si>
    <t>4.05</t>
  </si>
  <si>
    <t>2023111058</t>
  </si>
  <si>
    <t>周婷婷</t>
  </si>
  <si>
    <t>4.06</t>
  </si>
  <si>
    <t>2023111132</t>
  </si>
  <si>
    <t>杜流琪</t>
  </si>
  <si>
    <t>4.09</t>
  </si>
  <si>
    <t>2023081047</t>
  </si>
  <si>
    <t>卢卓欣</t>
  </si>
  <si>
    <t>2023081071</t>
  </si>
  <si>
    <t>郑萌雨</t>
  </si>
  <si>
    <t>4.03</t>
  </si>
  <si>
    <t>2023111188</t>
  </si>
  <si>
    <t>许如玥</t>
  </si>
  <si>
    <t>2023111095</t>
  </si>
  <si>
    <t>黄春英</t>
  </si>
  <si>
    <t>2023111295</t>
  </si>
  <si>
    <t>杨乐灵</t>
  </si>
  <si>
    <t>4.04</t>
  </si>
  <si>
    <t>2023111072</t>
  </si>
  <si>
    <t>李欣隆</t>
  </si>
  <si>
    <t>2023111247</t>
  </si>
  <si>
    <t>曾冰冰</t>
  </si>
  <si>
    <t>3.99</t>
  </si>
  <si>
    <t>2023111107</t>
  </si>
  <si>
    <t>李若南</t>
  </si>
  <si>
    <t>4.00</t>
  </si>
  <si>
    <t>2023111051</t>
  </si>
  <si>
    <t>冯子源</t>
  </si>
  <si>
    <t>2023111130</t>
  </si>
  <si>
    <t>郑茱丹</t>
  </si>
  <si>
    <t>3.98</t>
  </si>
  <si>
    <t>2023111012</t>
  </si>
  <si>
    <t>黄静雯</t>
  </si>
  <si>
    <t>3.97</t>
  </si>
  <si>
    <t>2023111207</t>
  </si>
  <si>
    <t>耿亚欣</t>
  </si>
  <si>
    <t>3.96</t>
  </si>
  <si>
    <t>2023111032</t>
  </si>
  <si>
    <t>王哲</t>
  </si>
  <si>
    <t>3.94</t>
  </si>
  <si>
    <t>2023111079</t>
  </si>
  <si>
    <t>刘隽鸣</t>
  </si>
  <si>
    <t>3.95</t>
  </si>
  <si>
    <t>2023111219</t>
  </si>
  <si>
    <t>王康妮</t>
  </si>
  <si>
    <t>2023111180</t>
  </si>
  <si>
    <t>姚林佳</t>
  </si>
  <si>
    <t>2023111176</t>
  </si>
  <si>
    <t>李梦雨</t>
  </si>
  <si>
    <t>2023111052</t>
  </si>
  <si>
    <t>刘昌然</t>
  </si>
  <si>
    <t>3.90</t>
  </si>
  <si>
    <t>2023111183</t>
  </si>
  <si>
    <t>黄鹂鹂</t>
  </si>
  <si>
    <t>2023111212</t>
  </si>
  <si>
    <t>韩姣姣</t>
  </si>
  <si>
    <t>3.87</t>
  </si>
  <si>
    <t>2023111223</t>
  </si>
  <si>
    <t>孙雪冰</t>
  </si>
  <si>
    <t>3.86</t>
  </si>
  <si>
    <t>2023111007</t>
  </si>
  <si>
    <t>王小丫</t>
  </si>
  <si>
    <t>3.79</t>
  </si>
  <si>
    <t>2023111077</t>
  </si>
  <si>
    <t>黄涵</t>
  </si>
  <si>
    <t>3.81</t>
  </si>
  <si>
    <t>2023111082</t>
  </si>
  <si>
    <t>刘成澜</t>
  </si>
  <si>
    <t>3.77</t>
  </si>
  <si>
    <t>2023081062</t>
  </si>
  <si>
    <t>宋茹颖</t>
  </si>
  <si>
    <t>3.76</t>
  </si>
  <si>
    <t>2023111213</t>
  </si>
  <si>
    <t>刘晨</t>
  </si>
  <si>
    <t>3.75</t>
  </si>
  <si>
    <t>2023051003</t>
  </si>
  <si>
    <t>沈鑫</t>
  </si>
  <si>
    <t>法学+刑事科学技术</t>
  </si>
  <si>
    <t>4.40</t>
  </si>
  <si>
    <t>2023051032</t>
  </si>
  <si>
    <t>徐浩</t>
  </si>
  <si>
    <t>4.25</t>
  </si>
  <si>
    <t>2023051008</t>
  </si>
  <si>
    <t>刘胜男</t>
  </si>
  <si>
    <t>4.14</t>
  </si>
  <si>
    <t>2023051035</t>
  </si>
  <si>
    <t>夏航</t>
  </si>
  <si>
    <t>2023051012</t>
  </si>
  <si>
    <t>康彦增</t>
  </si>
  <si>
    <t>2023051037</t>
  </si>
  <si>
    <t>邵俊旻</t>
  </si>
  <si>
    <t>2023051007</t>
  </si>
  <si>
    <t>田欣洁</t>
  </si>
  <si>
    <t>2023051004</t>
  </si>
  <si>
    <t>赵洪皓</t>
  </si>
  <si>
    <t>3.83</t>
  </si>
  <si>
    <t>2023051009</t>
  </si>
  <si>
    <t>刘丽敏</t>
  </si>
  <si>
    <t>2023051039</t>
  </si>
  <si>
    <t>樊轩初</t>
  </si>
  <si>
    <t>3.73</t>
  </si>
  <si>
    <t>2023132015</t>
  </si>
  <si>
    <t>金心怡</t>
  </si>
  <si>
    <t>基层卓越法治人才实验班</t>
  </si>
  <si>
    <t>4.20</t>
  </si>
  <si>
    <t>2023131086</t>
  </si>
  <si>
    <t>马馨馨</t>
  </si>
  <si>
    <t>2023090135</t>
  </si>
  <si>
    <t>李梓荣</t>
  </si>
  <si>
    <t>4.15</t>
  </si>
  <si>
    <t>2023073027</t>
  </si>
  <si>
    <t>胡潇月</t>
  </si>
  <si>
    <t>4.07</t>
  </si>
  <si>
    <t>2023090008</t>
  </si>
  <si>
    <t>赵艺涵</t>
  </si>
  <si>
    <t>2023012027</t>
  </si>
  <si>
    <t>李心妍</t>
  </si>
  <si>
    <t>2023090161</t>
  </si>
  <si>
    <t>孔姝云</t>
  </si>
  <si>
    <t>2023073068</t>
  </si>
  <si>
    <t>王嘉琪</t>
  </si>
  <si>
    <t>2023060267</t>
  </si>
  <si>
    <t>陈宝贤</t>
  </si>
  <si>
    <t>2023103020</t>
  </si>
  <si>
    <t>宋潍希</t>
  </si>
  <si>
    <t>2023106042</t>
  </si>
  <si>
    <t>李嘉洋</t>
  </si>
  <si>
    <t>卓越法治人才（人工智能法学方向）实验班</t>
  </si>
  <si>
    <t>2023132009</t>
  </si>
  <si>
    <t>肖锦瑜</t>
  </si>
  <si>
    <t>2023104001</t>
  </si>
  <si>
    <t>俞妍汐</t>
  </si>
  <si>
    <t>4.02</t>
  </si>
  <si>
    <t>2023060058</t>
  </si>
  <si>
    <t>王佳瑞</t>
  </si>
  <si>
    <t>3.91</t>
  </si>
  <si>
    <t>2023104054</t>
  </si>
  <si>
    <t>刘孟帆</t>
  </si>
  <si>
    <t>2023060145</t>
  </si>
  <si>
    <t>林启铭</t>
  </si>
  <si>
    <t>3.71</t>
  </si>
  <si>
    <t>2023090119</t>
  </si>
  <si>
    <t>刘炳璋</t>
  </si>
  <si>
    <t>3.70</t>
  </si>
  <si>
    <t>2023132014</t>
  </si>
  <si>
    <t>冷蕾蕾</t>
  </si>
  <si>
    <t>3.64</t>
  </si>
  <si>
    <t>是</t>
    <phoneticPr fontId="10" type="noConversion"/>
  </si>
  <si>
    <t>卓越法治人才（人工智能法学方向）实验班</t>
    <phoneticPr fontId="10" type="noConversion"/>
  </si>
  <si>
    <t>拟推荐</t>
    <phoneticPr fontId="10" type="noConversion"/>
  </si>
  <si>
    <t>候补</t>
    <phoneticPr fontId="10" type="noConversion"/>
  </si>
  <si>
    <t>拟推荐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</si>
</sst>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.5"/>
      <color theme="1"/>
      <name val="方正仿宋_GBK"/>
      <family val="4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Arial"/>
      <family val="2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76" fontId="0" fillId="0" borderId="1" xfId="0" applyNumberFormat="1" applyFont="1" applyBorder="1" applyAlignment="1">
      <alignment horizontal="center"/>
    </xf>
    <xf numFmtId="177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77" fontId="0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176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77" fontId="0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77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77" fontId="0" fillId="3" borderId="1" xfId="0" applyNumberFormat="1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shrinkToFit="1"/>
    </xf>
    <xf numFmtId="0" fontId="0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shrinkToFit="1"/>
    </xf>
    <xf numFmtId="0" fontId="0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6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zoomScaleNormal="100" workbookViewId="0">
      <selection activeCell="S30" sqref="S30"/>
    </sheetView>
  </sheetViews>
  <sheetFormatPr defaultColWidth="8.77734375" defaultRowHeight="14.4" x14ac:dyDescent="0.25"/>
  <cols>
    <col min="1" max="1" width="16.77734375" style="2" customWidth="1"/>
    <col min="2" max="2" width="8.77734375" style="2"/>
    <col min="3" max="3" width="16.44140625" style="2" customWidth="1"/>
    <col min="4" max="4" width="12.21875" style="2" customWidth="1"/>
    <col min="5" max="5" width="8.77734375" style="2"/>
    <col min="6" max="6" width="17.88671875" style="3" customWidth="1"/>
    <col min="7" max="9" width="8.77734375" style="2"/>
    <col min="10" max="10" width="15.33203125" style="4" customWidth="1"/>
    <col min="11" max="11" width="8.77734375" style="2"/>
    <col min="12" max="12" width="8.77734375" style="3"/>
    <col min="13" max="16384" width="8.77734375" style="2"/>
  </cols>
  <sheetData>
    <row r="1" spans="1:18" ht="17.39999999999999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82.8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9" t="s">
        <v>8</v>
      </c>
      <c r="I2" s="59" t="s">
        <v>9</v>
      </c>
      <c r="J2" s="60" t="s">
        <v>10</v>
      </c>
      <c r="K2" s="59" t="s">
        <v>11</v>
      </c>
      <c r="L2" s="61" t="s">
        <v>12</v>
      </c>
      <c r="M2" s="59" t="s">
        <v>13</v>
      </c>
      <c r="N2" s="59" t="s">
        <v>14</v>
      </c>
      <c r="O2" s="59" t="s">
        <v>15</v>
      </c>
      <c r="P2" s="5" t="s">
        <v>16</v>
      </c>
      <c r="Q2" s="5" t="s">
        <v>17</v>
      </c>
      <c r="R2" s="5" t="s">
        <v>18</v>
      </c>
    </row>
    <row r="3" spans="1:18" ht="15.6" x14ac:dyDescent="0.25">
      <c r="A3" s="38" t="s">
        <v>43</v>
      </c>
      <c r="B3" s="39" t="s">
        <v>44</v>
      </c>
      <c r="C3" s="39" t="s">
        <v>21</v>
      </c>
      <c r="D3" s="40" t="s">
        <v>22</v>
      </c>
      <c r="E3" s="12">
        <v>328</v>
      </c>
      <c r="F3" s="41">
        <v>88.9</v>
      </c>
      <c r="G3" s="12">
        <v>8</v>
      </c>
      <c r="H3" s="12">
        <v>9.5</v>
      </c>
      <c r="I3" s="12">
        <v>1</v>
      </c>
      <c r="J3" s="12">
        <f>F3*0.85+H3</f>
        <v>85.064999999999998</v>
      </c>
      <c r="K3" s="12">
        <v>1</v>
      </c>
      <c r="L3" s="42" t="s">
        <v>45</v>
      </c>
      <c r="M3" s="12" t="s">
        <v>24</v>
      </c>
      <c r="N3" s="12" t="s">
        <v>25</v>
      </c>
      <c r="O3" s="12" t="s">
        <v>220</v>
      </c>
      <c r="P3" s="12" t="s">
        <v>25</v>
      </c>
      <c r="Q3" s="12" t="s">
        <v>25</v>
      </c>
      <c r="R3" s="12" t="s">
        <v>222</v>
      </c>
    </row>
    <row r="4" spans="1:18" s="1" customFormat="1" ht="15.6" x14ac:dyDescent="0.25">
      <c r="A4" s="38" t="s">
        <v>40</v>
      </c>
      <c r="B4" s="39" t="s">
        <v>41</v>
      </c>
      <c r="C4" s="39" t="s">
        <v>21</v>
      </c>
      <c r="D4" s="40" t="s">
        <v>22</v>
      </c>
      <c r="E4" s="12">
        <v>328</v>
      </c>
      <c r="F4" s="41">
        <v>89.046938775510199</v>
      </c>
      <c r="G4" s="12">
        <v>7</v>
      </c>
      <c r="H4" s="12">
        <v>7</v>
      </c>
      <c r="I4" s="12">
        <v>2</v>
      </c>
      <c r="J4" s="12">
        <f>F4*0.85+H4</f>
        <v>82.689897959183668</v>
      </c>
      <c r="K4" s="12">
        <v>2</v>
      </c>
      <c r="L4" s="42" t="s">
        <v>42</v>
      </c>
      <c r="M4" s="12" t="s">
        <v>24</v>
      </c>
      <c r="N4" s="12" t="s">
        <v>25</v>
      </c>
      <c r="O4" s="12" t="s">
        <v>220</v>
      </c>
      <c r="P4" s="12" t="s">
        <v>25</v>
      </c>
      <c r="Q4" s="12" t="s">
        <v>25</v>
      </c>
      <c r="R4" s="12" t="s">
        <v>222</v>
      </c>
    </row>
    <row r="5" spans="1:18" ht="15.6" x14ac:dyDescent="0.25">
      <c r="A5" s="38" t="s">
        <v>46</v>
      </c>
      <c r="B5" s="39" t="s">
        <v>47</v>
      </c>
      <c r="C5" s="39" t="s">
        <v>21</v>
      </c>
      <c r="D5" s="40" t="s">
        <v>22</v>
      </c>
      <c r="E5" s="12">
        <v>328</v>
      </c>
      <c r="F5" s="41">
        <v>88.783673469387793</v>
      </c>
      <c r="G5" s="12">
        <v>9</v>
      </c>
      <c r="H5" s="12">
        <v>5.5</v>
      </c>
      <c r="I5" s="12">
        <v>3</v>
      </c>
      <c r="J5" s="12">
        <f>F5*0.85+H5</f>
        <v>80.966122448979618</v>
      </c>
      <c r="K5" s="12">
        <v>3</v>
      </c>
      <c r="L5" s="42" t="s">
        <v>45</v>
      </c>
      <c r="M5" s="12" t="s">
        <v>24</v>
      </c>
      <c r="N5" s="12" t="s">
        <v>25</v>
      </c>
      <c r="O5" s="12" t="s">
        <v>220</v>
      </c>
      <c r="P5" s="12" t="s">
        <v>25</v>
      </c>
      <c r="Q5" s="12" t="s">
        <v>25</v>
      </c>
      <c r="R5" s="12" t="s">
        <v>222</v>
      </c>
    </row>
    <row r="6" spans="1:18" ht="15.6" x14ac:dyDescent="0.25">
      <c r="A6" s="38" t="s">
        <v>35</v>
      </c>
      <c r="B6" s="39" t="s">
        <v>36</v>
      </c>
      <c r="C6" s="39" t="s">
        <v>21</v>
      </c>
      <c r="D6" s="40" t="s">
        <v>22</v>
      </c>
      <c r="E6" s="12">
        <v>328</v>
      </c>
      <c r="F6" s="41">
        <v>89.409871244635198</v>
      </c>
      <c r="G6" s="12">
        <v>5</v>
      </c>
      <c r="H6" s="12">
        <v>3.5</v>
      </c>
      <c r="I6" s="12">
        <v>9</v>
      </c>
      <c r="J6" s="12">
        <f>F6*0.85+H6</f>
        <v>79.498390557939913</v>
      </c>
      <c r="K6" s="12">
        <v>4</v>
      </c>
      <c r="L6" s="42" t="s">
        <v>34</v>
      </c>
      <c r="M6" s="12" t="s">
        <v>24</v>
      </c>
      <c r="N6" s="12" t="s">
        <v>25</v>
      </c>
      <c r="O6" s="12" t="s">
        <v>220</v>
      </c>
      <c r="P6" s="12" t="s">
        <v>24</v>
      </c>
      <c r="Q6" s="12" t="s">
        <v>25</v>
      </c>
      <c r="R6" s="12" t="s">
        <v>222</v>
      </c>
    </row>
    <row r="7" spans="1:18" ht="15.6" x14ac:dyDescent="0.25">
      <c r="A7" s="38" t="s">
        <v>29</v>
      </c>
      <c r="B7" s="39" t="s">
        <v>30</v>
      </c>
      <c r="C7" s="39" t="s">
        <v>21</v>
      </c>
      <c r="D7" s="40" t="s">
        <v>22</v>
      </c>
      <c r="E7" s="12">
        <v>328</v>
      </c>
      <c r="F7" s="41">
        <v>90.008163265306095</v>
      </c>
      <c r="G7" s="12">
        <v>3</v>
      </c>
      <c r="H7" s="12">
        <v>2.5</v>
      </c>
      <c r="I7" s="12">
        <v>13</v>
      </c>
      <c r="J7" s="12">
        <f>F7*0.85+H7</f>
        <v>79.006938775510179</v>
      </c>
      <c r="K7" s="12">
        <v>5</v>
      </c>
      <c r="L7" s="42" t="s">
        <v>31</v>
      </c>
      <c r="M7" s="12" t="s">
        <v>24</v>
      </c>
      <c r="N7" s="12" t="s">
        <v>25</v>
      </c>
      <c r="O7" s="12" t="s">
        <v>220</v>
      </c>
      <c r="P7" s="12" t="s">
        <v>25</v>
      </c>
      <c r="Q7" s="12" t="s">
        <v>25</v>
      </c>
      <c r="R7" s="12" t="s">
        <v>222</v>
      </c>
    </row>
    <row r="8" spans="1:18" ht="15.6" x14ac:dyDescent="0.25">
      <c r="A8" s="38" t="s">
        <v>19</v>
      </c>
      <c r="B8" s="39" t="s">
        <v>20</v>
      </c>
      <c r="C8" s="39" t="s">
        <v>21</v>
      </c>
      <c r="D8" s="40" t="s">
        <v>22</v>
      </c>
      <c r="E8" s="12">
        <v>328</v>
      </c>
      <c r="F8" s="41">
        <v>90.489795918367307</v>
      </c>
      <c r="G8" s="12">
        <v>1</v>
      </c>
      <c r="H8" s="12">
        <v>2</v>
      </c>
      <c r="I8" s="12">
        <v>18</v>
      </c>
      <c r="J8" s="12">
        <f>F8*0.85+H8</f>
        <v>78.91632653061221</v>
      </c>
      <c r="K8" s="12">
        <v>6</v>
      </c>
      <c r="L8" s="42" t="s">
        <v>23</v>
      </c>
      <c r="M8" s="12" t="s">
        <v>24</v>
      </c>
      <c r="N8" s="12" t="s">
        <v>25</v>
      </c>
      <c r="O8" s="12" t="s">
        <v>220</v>
      </c>
      <c r="P8" s="12" t="s">
        <v>25</v>
      </c>
      <c r="Q8" s="12" t="s">
        <v>25</v>
      </c>
      <c r="R8" s="12" t="s">
        <v>222</v>
      </c>
    </row>
    <row r="9" spans="1:18" ht="15.6" x14ac:dyDescent="0.25">
      <c r="A9" s="38" t="s">
        <v>48</v>
      </c>
      <c r="B9" s="39" t="s">
        <v>49</v>
      </c>
      <c r="C9" s="39" t="s">
        <v>21</v>
      </c>
      <c r="D9" s="40" t="s">
        <v>22</v>
      </c>
      <c r="E9" s="12">
        <v>328</v>
      </c>
      <c r="F9" s="41">
        <v>88.595918367346897</v>
      </c>
      <c r="G9" s="12">
        <v>10</v>
      </c>
      <c r="H9" s="12">
        <v>3.2</v>
      </c>
      <c r="I9" s="12">
        <v>11</v>
      </c>
      <c r="J9" s="12">
        <f>F9*0.85+H9</f>
        <v>78.506530612244859</v>
      </c>
      <c r="K9" s="12">
        <v>7</v>
      </c>
      <c r="L9" s="42" t="s">
        <v>50</v>
      </c>
      <c r="M9" s="12" t="s">
        <v>24</v>
      </c>
      <c r="N9" s="12" t="s">
        <v>25</v>
      </c>
      <c r="O9" s="12" t="s">
        <v>220</v>
      </c>
      <c r="P9" s="12" t="s">
        <v>25</v>
      </c>
      <c r="Q9" s="12" t="s">
        <v>25</v>
      </c>
      <c r="R9" s="12" t="s">
        <v>222</v>
      </c>
    </row>
    <row r="10" spans="1:18" ht="15.6" x14ac:dyDescent="0.25">
      <c r="A10" s="38" t="s">
        <v>26</v>
      </c>
      <c r="B10" s="39" t="s">
        <v>27</v>
      </c>
      <c r="C10" s="39" t="s">
        <v>21</v>
      </c>
      <c r="D10" s="40" t="s">
        <v>22</v>
      </c>
      <c r="E10" s="12">
        <v>328</v>
      </c>
      <c r="F10" s="41">
        <v>90.489795918367307</v>
      </c>
      <c r="G10" s="12">
        <v>1</v>
      </c>
      <c r="H10" s="12">
        <v>1.5</v>
      </c>
      <c r="I10" s="12">
        <v>22</v>
      </c>
      <c r="J10" s="12">
        <f>F10*0.85+H10</f>
        <v>78.41632653061221</v>
      </c>
      <c r="K10" s="12">
        <v>8</v>
      </c>
      <c r="L10" s="42" t="s">
        <v>28</v>
      </c>
      <c r="M10" s="12" t="s">
        <v>24</v>
      </c>
      <c r="N10" s="12" t="s">
        <v>25</v>
      </c>
      <c r="O10" s="12" t="s">
        <v>220</v>
      </c>
      <c r="P10" s="12" t="s">
        <v>25</v>
      </c>
      <c r="Q10" s="12" t="s">
        <v>25</v>
      </c>
      <c r="R10" s="12" t="s">
        <v>222</v>
      </c>
    </row>
    <row r="11" spans="1:18" ht="15.6" x14ac:dyDescent="0.25">
      <c r="A11" s="38" t="s">
        <v>81</v>
      </c>
      <c r="B11" s="39" t="s">
        <v>82</v>
      </c>
      <c r="C11" s="39" t="s">
        <v>21</v>
      </c>
      <c r="D11" s="40" t="s">
        <v>22</v>
      </c>
      <c r="E11" s="12">
        <v>328</v>
      </c>
      <c r="F11" s="41">
        <v>87.429787234042493</v>
      </c>
      <c r="G11" s="12">
        <v>28</v>
      </c>
      <c r="H11" s="27">
        <v>4</v>
      </c>
      <c r="I11" s="12">
        <v>5</v>
      </c>
      <c r="J11" s="12">
        <f>F11*0.85+H11</f>
        <v>78.315319148936112</v>
      </c>
      <c r="K11" s="12">
        <v>9</v>
      </c>
      <c r="L11" s="42" t="s">
        <v>83</v>
      </c>
      <c r="M11" s="12" t="s">
        <v>24</v>
      </c>
      <c r="N11" s="12" t="s">
        <v>25</v>
      </c>
      <c r="O11" s="12" t="s">
        <v>220</v>
      </c>
      <c r="P11" s="43" t="s">
        <v>24</v>
      </c>
      <c r="Q11" s="12" t="s">
        <v>25</v>
      </c>
      <c r="R11" s="12" t="s">
        <v>222</v>
      </c>
    </row>
    <row r="12" spans="1:18" ht="15.6" x14ac:dyDescent="0.25">
      <c r="A12" s="38" t="s">
        <v>125</v>
      </c>
      <c r="B12" s="39" t="s">
        <v>126</v>
      </c>
      <c r="C12" s="39" t="s">
        <v>21</v>
      </c>
      <c r="D12" s="40" t="s">
        <v>22</v>
      </c>
      <c r="E12" s="12">
        <v>328</v>
      </c>
      <c r="F12" s="41">
        <v>85.646938775510193</v>
      </c>
      <c r="G12" s="19">
        <v>65</v>
      </c>
      <c r="H12" s="27">
        <v>5.5</v>
      </c>
      <c r="I12" s="12">
        <v>3</v>
      </c>
      <c r="J12" s="12">
        <f>F12*0.85+H12</f>
        <v>78.299897959183667</v>
      </c>
      <c r="K12" s="12">
        <v>10</v>
      </c>
      <c r="L12" s="42" t="s">
        <v>124</v>
      </c>
      <c r="M12" s="12" t="s">
        <v>24</v>
      </c>
      <c r="N12" s="12" t="s">
        <v>25</v>
      </c>
      <c r="O12" s="12" t="s">
        <v>220</v>
      </c>
      <c r="P12" s="12" t="s">
        <v>25</v>
      </c>
      <c r="Q12" s="12" t="s">
        <v>25</v>
      </c>
      <c r="R12" s="12" t="s">
        <v>222</v>
      </c>
    </row>
    <row r="13" spans="1:18" ht="15.6" x14ac:dyDescent="0.25">
      <c r="A13" s="38" t="s">
        <v>37</v>
      </c>
      <c r="B13" s="39" t="s">
        <v>38</v>
      </c>
      <c r="C13" s="39" t="s">
        <v>21</v>
      </c>
      <c r="D13" s="40" t="s">
        <v>22</v>
      </c>
      <c r="E13" s="12">
        <v>328</v>
      </c>
      <c r="F13" s="41">
        <v>89.122317596566504</v>
      </c>
      <c r="G13" s="12">
        <v>6</v>
      </c>
      <c r="H13" s="12">
        <v>2</v>
      </c>
      <c r="I13" s="12">
        <v>18</v>
      </c>
      <c r="J13" s="12">
        <f>F13*0.85+H13</f>
        <v>77.753969957081523</v>
      </c>
      <c r="K13" s="12">
        <v>11</v>
      </c>
      <c r="L13" s="42" t="s">
        <v>39</v>
      </c>
      <c r="M13" s="12" t="s">
        <v>24</v>
      </c>
      <c r="N13" s="12" t="s">
        <v>25</v>
      </c>
      <c r="O13" s="12" t="s">
        <v>220</v>
      </c>
      <c r="P13" s="12" t="s">
        <v>24</v>
      </c>
      <c r="Q13" s="12" t="s">
        <v>25</v>
      </c>
      <c r="R13" s="12" t="s">
        <v>222</v>
      </c>
    </row>
    <row r="14" spans="1:18" ht="15.6" x14ac:dyDescent="0.25">
      <c r="A14" s="38" t="s">
        <v>32</v>
      </c>
      <c r="B14" s="39" t="s">
        <v>33</v>
      </c>
      <c r="C14" s="39" t="s">
        <v>21</v>
      </c>
      <c r="D14" s="40" t="s">
        <v>22</v>
      </c>
      <c r="E14" s="12">
        <v>328</v>
      </c>
      <c r="F14" s="41">
        <v>89.457142857142898</v>
      </c>
      <c r="G14" s="12">
        <v>4</v>
      </c>
      <c r="H14" s="12">
        <v>1.5</v>
      </c>
      <c r="I14" s="12">
        <v>22</v>
      </c>
      <c r="J14" s="12">
        <f>F14*0.85+H14</f>
        <v>77.538571428571458</v>
      </c>
      <c r="K14" s="12">
        <v>12</v>
      </c>
      <c r="L14" s="42" t="s">
        <v>34</v>
      </c>
      <c r="M14" s="12" t="s">
        <v>24</v>
      </c>
      <c r="N14" s="12" t="s">
        <v>25</v>
      </c>
      <c r="O14" s="12" t="s">
        <v>220</v>
      </c>
      <c r="P14" s="12" t="s">
        <v>25</v>
      </c>
      <c r="Q14" s="12" t="s">
        <v>25</v>
      </c>
      <c r="R14" s="12" t="s">
        <v>222</v>
      </c>
    </row>
    <row r="15" spans="1:18" ht="15.6" x14ac:dyDescent="0.25">
      <c r="A15" s="38" t="s">
        <v>118</v>
      </c>
      <c r="B15" s="39" t="s">
        <v>119</v>
      </c>
      <c r="C15" s="39" t="s">
        <v>21</v>
      </c>
      <c r="D15" s="40" t="s">
        <v>22</v>
      </c>
      <c r="E15" s="12">
        <v>328</v>
      </c>
      <c r="F15" s="41">
        <v>86.267346938775503</v>
      </c>
      <c r="G15" s="19">
        <v>48</v>
      </c>
      <c r="H15" s="27">
        <v>4</v>
      </c>
      <c r="I15" s="12">
        <v>5</v>
      </c>
      <c r="J15" s="12">
        <f>F15*0.85+H15</f>
        <v>77.327244897959176</v>
      </c>
      <c r="K15" s="12">
        <v>13</v>
      </c>
      <c r="L15" s="42" t="s">
        <v>112</v>
      </c>
      <c r="M15" s="12" t="s">
        <v>24</v>
      </c>
      <c r="N15" s="12" t="s">
        <v>25</v>
      </c>
      <c r="O15" s="12" t="s">
        <v>220</v>
      </c>
      <c r="P15" s="12" t="s">
        <v>25</v>
      </c>
      <c r="Q15" s="12" t="s">
        <v>25</v>
      </c>
      <c r="R15" s="12" t="s">
        <v>222</v>
      </c>
    </row>
    <row r="16" spans="1:18" ht="15.6" x14ac:dyDescent="0.25">
      <c r="A16" s="38" t="s">
        <v>65</v>
      </c>
      <c r="B16" s="39" t="s">
        <v>66</v>
      </c>
      <c r="C16" s="39" t="s">
        <v>21</v>
      </c>
      <c r="D16" s="40" t="s">
        <v>22</v>
      </c>
      <c r="E16" s="12">
        <v>328</v>
      </c>
      <c r="F16" s="41">
        <v>87.714285714285694</v>
      </c>
      <c r="G16" s="12">
        <v>22</v>
      </c>
      <c r="H16" s="12">
        <v>2.5</v>
      </c>
      <c r="I16" s="12">
        <v>13</v>
      </c>
      <c r="J16" s="12">
        <f>F16*0.85+H16</f>
        <v>77.057142857142836</v>
      </c>
      <c r="K16" s="12">
        <v>14</v>
      </c>
      <c r="L16" s="42" t="s">
        <v>67</v>
      </c>
      <c r="M16" s="12" t="s">
        <v>24</v>
      </c>
      <c r="N16" s="12" t="s">
        <v>25</v>
      </c>
      <c r="O16" s="12" t="s">
        <v>220</v>
      </c>
      <c r="P16" s="12" t="s">
        <v>25</v>
      </c>
      <c r="Q16" s="12" t="s">
        <v>25</v>
      </c>
      <c r="R16" s="12" t="s">
        <v>222</v>
      </c>
    </row>
    <row r="17" spans="1:18" ht="15.6" x14ac:dyDescent="0.25">
      <c r="A17" s="38" t="s">
        <v>56</v>
      </c>
      <c r="B17" s="39" t="s">
        <v>57</v>
      </c>
      <c r="C17" s="39" t="s">
        <v>21</v>
      </c>
      <c r="D17" s="40" t="s">
        <v>22</v>
      </c>
      <c r="E17" s="12">
        <v>328</v>
      </c>
      <c r="F17" s="41">
        <v>88.034693877551007</v>
      </c>
      <c r="G17" s="12">
        <v>15</v>
      </c>
      <c r="H17" s="12">
        <v>2</v>
      </c>
      <c r="I17" s="12">
        <v>18</v>
      </c>
      <c r="J17" s="12">
        <f>F17*0.85+H17</f>
        <v>76.829489795918349</v>
      </c>
      <c r="K17" s="12">
        <v>15</v>
      </c>
      <c r="L17" s="42" t="s">
        <v>58</v>
      </c>
      <c r="M17" s="12" t="s">
        <v>24</v>
      </c>
      <c r="N17" s="12" t="s">
        <v>25</v>
      </c>
      <c r="O17" s="12" t="s">
        <v>220</v>
      </c>
      <c r="P17" s="12" t="s">
        <v>25</v>
      </c>
      <c r="Q17" s="12" t="s">
        <v>25</v>
      </c>
      <c r="R17" s="12" t="s">
        <v>222</v>
      </c>
    </row>
    <row r="18" spans="1:18" ht="15.6" x14ac:dyDescent="0.25">
      <c r="A18" s="38" t="s">
        <v>86</v>
      </c>
      <c r="B18" s="39" t="s">
        <v>87</v>
      </c>
      <c r="C18" s="39" t="s">
        <v>21</v>
      </c>
      <c r="D18" s="40" t="s">
        <v>22</v>
      </c>
      <c r="E18" s="12">
        <v>328</v>
      </c>
      <c r="F18" s="41">
        <v>87.312244897959204</v>
      </c>
      <c r="G18" s="19">
        <v>31</v>
      </c>
      <c r="H18" s="27">
        <v>2.5</v>
      </c>
      <c r="I18" s="12">
        <v>13</v>
      </c>
      <c r="J18" s="12">
        <f>F18*0.85+H18</f>
        <v>76.715408163265323</v>
      </c>
      <c r="K18" s="12">
        <v>16</v>
      </c>
      <c r="L18" s="42">
        <v>4.0199999999999996</v>
      </c>
      <c r="M18" s="12" t="s">
        <v>24</v>
      </c>
      <c r="N18" s="12" t="s">
        <v>25</v>
      </c>
      <c r="O18" s="12" t="s">
        <v>220</v>
      </c>
      <c r="P18" s="12" t="s">
        <v>25</v>
      </c>
      <c r="Q18" s="12" t="s">
        <v>25</v>
      </c>
      <c r="R18" s="12" t="s">
        <v>222</v>
      </c>
    </row>
    <row r="19" spans="1:18" ht="15.6" x14ac:dyDescent="0.25">
      <c r="A19" s="38" t="s">
        <v>51</v>
      </c>
      <c r="B19" s="39" t="s">
        <v>52</v>
      </c>
      <c r="C19" s="39" t="s">
        <v>21</v>
      </c>
      <c r="D19" s="40" t="s">
        <v>22</v>
      </c>
      <c r="E19" s="12">
        <v>328</v>
      </c>
      <c r="F19" s="41">
        <v>88.408163265306101</v>
      </c>
      <c r="G19" s="12">
        <v>12</v>
      </c>
      <c r="H19" s="12">
        <v>1.5</v>
      </c>
      <c r="I19" s="12">
        <v>22</v>
      </c>
      <c r="J19" s="12">
        <f>F19*0.85+H19</f>
        <v>76.646938775510179</v>
      </c>
      <c r="K19" s="12">
        <v>17</v>
      </c>
      <c r="L19" s="42" t="s">
        <v>50</v>
      </c>
      <c r="M19" s="12" t="s">
        <v>24</v>
      </c>
      <c r="N19" s="12" t="s">
        <v>25</v>
      </c>
      <c r="O19" s="12" t="s">
        <v>220</v>
      </c>
      <c r="P19" s="12" t="s">
        <v>25</v>
      </c>
      <c r="Q19" s="12" t="s">
        <v>25</v>
      </c>
      <c r="R19" s="12" t="s">
        <v>222</v>
      </c>
    </row>
    <row r="20" spans="1:18" ht="15.6" x14ac:dyDescent="0.25">
      <c r="A20" s="38" t="s">
        <v>93</v>
      </c>
      <c r="B20" s="39" t="s">
        <v>94</v>
      </c>
      <c r="C20" s="39" t="s">
        <v>21</v>
      </c>
      <c r="D20" s="40" t="s">
        <v>22</v>
      </c>
      <c r="E20" s="12">
        <v>328</v>
      </c>
      <c r="F20" s="41">
        <v>87.028571428571396</v>
      </c>
      <c r="G20" s="19">
        <v>34</v>
      </c>
      <c r="H20" s="27">
        <v>2.5</v>
      </c>
      <c r="I20" s="12">
        <v>13</v>
      </c>
      <c r="J20" s="12">
        <f>F20*0.85+H20</f>
        <v>76.474285714285685</v>
      </c>
      <c r="K20" s="12">
        <v>18</v>
      </c>
      <c r="L20" s="42" t="s">
        <v>95</v>
      </c>
      <c r="M20" s="12" t="s">
        <v>24</v>
      </c>
      <c r="N20" s="12" t="s">
        <v>25</v>
      </c>
      <c r="O20" s="12" t="s">
        <v>220</v>
      </c>
      <c r="P20" s="12" t="s">
        <v>25</v>
      </c>
      <c r="Q20" s="12" t="s">
        <v>25</v>
      </c>
      <c r="R20" s="12" t="s">
        <v>222</v>
      </c>
    </row>
    <row r="21" spans="1:18" ht="15.6" x14ac:dyDescent="0.25">
      <c r="A21" s="38" t="s">
        <v>63</v>
      </c>
      <c r="B21" s="39" t="s">
        <v>64</v>
      </c>
      <c r="C21" s="39" t="s">
        <v>21</v>
      </c>
      <c r="D21" s="40" t="s">
        <v>22</v>
      </c>
      <c r="E21" s="12">
        <v>328</v>
      </c>
      <c r="F21" s="41">
        <v>87.722448979591803</v>
      </c>
      <c r="G21" s="12">
        <v>21</v>
      </c>
      <c r="H21" s="12">
        <v>1.83</v>
      </c>
      <c r="I21" s="12">
        <v>21</v>
      </c>
      <c r="J21" s="12">
        <f>F21*0.85+H21</f>
        <v>76.394081632653027</v>
      </c>
      <c r="K21" s="12">
        <v>19</v>
      </c>
      <c r="L21" s="42" t="s">
        <v>55</v>
      </c>
      <c r="M21" s="12" t="s">
        <v>24</v>
      </c>
      <c r="N21" s="12" t="s">
        <v>25</v>
      </c>
      <c r="O21" s="12" t="s">
        <v>220</v>
      </c>
      <c r="P21" s="12" t="s">
        <v>25</v>
      </c>
      <c r="Q21" s="12" t="s">
        <v>25</v>
      </c>
      <c r="R21" s="12" t="s">
        <v>222</v>
      </c>
    </row>
    <row r="22" spans="1:18" ht="15.6" x14ac:dyDescent="0.25">
      <c r="A22" s="38" t="s">
        <v>101</v>
      </c>
      <c r="B22" s="39" t="s">
        <v>102</v>
      </c>
      <c r="C22" s="39" t="s">
        <v>21</v>
      </c>
      <c r="D22" s="40" t="s">
        <v>22</v>
      </c>
      <c r="E22" s="12">
        <v>328</v>
      </c>
      <c r="F22" s="41">
        <v>86.767346938775503</v>
      </c>
      <c r="G22" s="19">
        <v>38</v>
      </c>
      <c r="H22" s="27">
        <v>2.5</v>
      </c>
      <c r="I22" s="12">
        <v>13</v>
      </c>
      <c r="J22" s="12">
        <f>F22*0.85+H22</f>
        <v>76.252244897959173</v>
      </c>
      <c r="K22" s="12">
        <v>20</v>
      </c>
      <c r="L22" s="42" t="s">
        <v>103</v>
      </c>
      <c r="M22" s="12" t="s">
        <v>24</v>
      </c>
      <c r="N22" s="12" t="s">
        <v>25</v>
      </c>
      <c r="O22" s="12" t="s">
        <v>220</v>
      </c>
      <c r="P22" s="12" t="s">
        <v>25</v>
      </c>
      <c r="Q22" s="12" t="s">
        <v>25</v>
      </c>
      <c r="R22" s="12" t="s">
        <v>222</v>
      </c>
    </row>
    <row r="23" spans="1:18" ht="15.6" x14ac:dyDescent="0.25">
      <c r="A23" s="38" t="s">
        <v>136</v>
      </c>
      <c r="B23" s="39" t="s">
        <v>137</v>
      </c>
      <c r="C23" s="39" t="s">
        <v>21</v>
      </c>
      <c r="D23" s="40" t="s">
        <v>22</v>
      </c>
      <c r="E23" s="12">
        <v>328</v>
      </c>
      <c r="F23" s="41">
        <v>84.783673469387793</v>
      </c>
      <c r="G23" s="19">
        <v>84</v>
      </c>
      <c r="H23" s="27">
        <v>4</v>
      </c>
      <c r="I23" s="12">
        <v>5</v>
      </c>
      <c r="J23" s="12">
        <f>F23*0.85+H23</f>
        <v>76.066122448979627</v>
      </c>
      <c r="K23" s="12">
        <v>21</v>
      </c>
      <c r="L23" s="42" t="s">
        <v>138</v>
      </c>
      <c r="M23" s="12" t="s">
        <v>24</v>
      </c>
      <c r="N23" s="12" t="s">
        <v>25</v>
      </c>
      <c r="O23" s="12" t="s">
        <v>220</v>
      </c>
      <c r="P23" s="12" t="s">
        <v>25</v>
      </c>
      <c r="Q23" s="12" t="s">
        <v>25</v>
      </c>
      <c r="R23" s="12" t="s">
        <v>222</v>
      </c>
    </row>
    <row r="24" spans="1:18" ht="15.6" x14ac:dyDescent="0.25">
      <c r="A24" s="38" t="s">
        <v>127</v>
      </c>
      <c r="B24" s="39" t="s">
        <v>128</v>
      </c>
      <c r="C24" s="39" t="s">
        <v>21</v>
      </c>
      <c r="D24" s="40" t="s">
        <v>22</v>
      </c>
      <c r="E24" s="12">
        <v>328</v>
      </c>
      <c r="F24" s="41">
        <v>85.3</v>
      </c>
      <c r="G24" s="19">
        <v>73</v>
      </c>
      <c r="H24" s="27">
        <v>3.5</v>
      </c>
      <c r="I24" s="12">
        <v>9</v>
      </c>
      <c r="J24" s="12">
        <f>F24*0.85+H24</f>
        <v>76.004999999999995</v>
      </c>
      <c r="K24" s="12">
        <v>22</v>
      </c>
      <c r="L24" s="42" t="s">
        <v>129</v>
      </c>
      <c r="M24" s="12" t="s">
        <v>24</v>
      </c>
      <c r="N24" s="12" t="s">
        <v>25</v>
      </c>
      <c r="O24" s="12" t="s">
        <v>220</v>
      </c>
      <c r="P24" s="12" t="s">
        <v>25</v>
      </c>
      <c r="Q24" s="12" t="s">
        <v>25</v>
      </c>
      <c r="R24" s="12" t="s">
        <v>222</v>
      </c>
    </row>
    <row r="25" spans="1:18" ht="15.6" x14ac:dyDescent="0.25">
      <c r="A25" s="38" t="s">
        <v>139</v>
      </c>
      <c r="B25" s="39" t="s">
        <v>140</v>
      </c>
      <c r="C25" s="39" t="s">
        <v>21</v>
      </c>
      <c r="D25" s="40" t="s">
        <v>22</v>
      </c>
      <c r="E25" s="12">
        <v>328</v>
      </c>
      <c r="F25" s="41">
        <v>84.732653061224497</v>
      </c>
      <c r="G25" s="19">
        <v>86</v>
      </c>
      <c r="H25" s="27">
        <v>3.83</v>
      </c>
      <c r="I25" s="12">
        <v>8</v>
      </c>
      <c r="J25" s="12">
        <f>F25*0.85+H25</f>
        <v>75.852755102040817</v>
      </c>
      <c r="K25" s="12">
        <v>23</v>
      </c>
      <c r="L25" s="42" t="s">
        <v>141</v>
      </c>
      <c r="M25" s="12" t="s">
        <v>24</v>
      </c>
      <c r="N25" s="12" t="s">
        <v>25</v>
      </c>
      <c r="O25" s="12" t="s">
        <v>220</v>
      </c>
      <c r="P25" s="12" t="s">
        <v>25</v>
      </c>
      <c r="Q25" s="12" t="s">
        <v>25</v>
      </c>
      <c r="R25" s="12" t="s">
        <v>222</v>
      </c>
    </row>
    <row r="26" spans="1:18" ht="15.6" x14ac:dyDescent="0.25">
      <c r="A26" s="38" t="s">
        <v>84</v>
      </c>
      <c r="B26" s="39" t="s">
        <v>85</v>
      </c>
      <c r="C26" s="39" t="s">
        <v>21</v>
      </c>
      <c r="D26" s="40" t="s">
        <v>22</v>
      </c>
      <c r="E26" s="12">
        <v>328</v>
      </c>
      <c r="F26" s="41">
        <v>87.324489795918396</v>
      </c>
      <c r="G26" s="19">
        <v>30</v>
      </c>
      <c r="H26" s="27">
        <v>1.5</v>
      </c>
      <c r="I26" s="12">
        <v>22</v>
      </c>
      <c r="J26" s="12">
        <f>F26*0.85+H26</f>
        <v>75.725816326530634</v>
      </c>
      <c r="K26" s="12">
        <v>24</v>
      </c>
      <c r="L26" s="42">
        <v>4.0599999999999996</v>
      </c>
      <c r="M26" s="12" t="s">
        <v>24</v>
      </c>
      <c r="N26" s="12" t="s">
        <v>25</v>
      </c>
      <c r="O26" s="12" t="s">
        <v>220</v>
      </c>
      <c r="P26" s="12" t="s">
        <v>25</v>
      </c>
      <c r="Q26" s="12" t="s">
        <v>25</v>
      </c>
      <c r="R26" s="12" t="s">
        <v>222</v>
      </c>
    </row>
    <row r="27" spans="1:18" ht="15.6" x14ac:dyDescent="0.25">
      <c r="A27" s="38" t="s">
        <v>70</v>
      </c>
      <c r="B27" s="39" t="s">
        <v>71</v>
      </c>
      <c r="C27" s="39" t="s">
        <v>21</v>
      </c>
      <c r="D27" s="40" t="s">
        <v>22</v>
      </c>
      <c r="E27" s="12">
        <v>328</v>
      </c>
      <c r="F27" s="41">
        <v>87.6142857142857</v>
      </c>
      <c r="G27" s="12">
        <v>24</v>
      </c>
      <c r="H27" s="27">
        <v>1</v>
      </c>
      <c r="I27" s="12">
        <v>26</v>
      </c>
      <c r="J27" s="12">
        <f>F27*0.85+H27</f>
        <v>75.472142857142842</v>
      </c>
      <c r="K27" s="12">
        <v>25</v>
      </c>
      <c r="L27" s="42" t="s">
        <v>72</v>
      </c>
      <c r="M27" s="12" t="s">
        <v>24</v>
      </c>
      <c r="N27" s="12" t="s">
        <v>25</v>
      </c>
      <c r="O27" s="12" t="s">
        <v>220</v>
      </c>
      <c r="P27" s="12" t="s">
        <v>25</v>
      </c>
      <c r="Q27" s="12" t="s">
        <v>25</v>
      </c>
      <c r="R27" s="12" t="s">
        <v>222</v>
      </c>
    </row>
    <row r="28" spans="1:18" ht="15.6" x14ac:dyDescent="0.25">
      <c r="A28" s="38" t="s">
        <v>91</v>
      </c>
      <c r="B28" s="39" t="s">
        <v>92</v>
      </c>
      <c r="C28" s="39" t="s">
        <v>21</v>
      </c>
      <c r="D28" s="40" t="s">
        <v>22</v>
      </c>
      <c r="E28" s="12">
        <v>328</v>
      </c>
      <c r="F28" s="41">
        <v>87.236734693877594</v>
      </c>
      <c r="G28" s="19">
        <v>33</v>
      </c>
      <c r="H28" s="27">
        <v>1</v>
      </c>
      <c r="I28" s="12">
        <v>26</v>
      </c>
      <c r="J28" s="12">
        <f>F28*0.85+H28</f>
        <v>75.15122448979595</v>
      </c>
      <c r="K28" s="12">
        <v>26</v>
      </c>
      <c r="L28" s="42" t="s">
        <v>83</v>
      </c>
      <c r="M28" s="12" t="s">
        <v>24</v>
      </c>
      <c r="N28" s="12" t="s">
        <v>25</v>
      </c>
      <c r="O28" s="12" t="s">
        <v>220</v>
      </c>
      <c r="P28" s="12" t="s">
        <v>25</v>
      </c>
      <c r="Q28" s="12" t="s">
        <v>25</v>
      </c>
      <c r="R28" s="12" t="s">
        <v>222</v>
      </c>
    </row>
    <row r="29" spans="1:18" ht="15.6" x14ac:dyDescent="0.25">
      <c r="A29" s="38" t="s">
        <v>61</v>
      </c>
      <c r="B29" s="39" t="s">
        <v>62</v>
      </c>
      <c r="C29" s="39" t="s">
        <v>21</v>
      </c>
      <c r="D29" s="40" t="s">
        <v>22</v>
      </c>
      <c r="E29" s="12">
        <v>328</v>
      </c>
      <c r="F29" s="41">
        <v>87.797959183673498</v>
      </c>
      <c r="G29" s="12">
        <v>19</v>
      </c>
      <c r="H29" s="12">
        <v>0.5</v>
      </c>
      <c r="I29" s="12">
        <v>29</v>
      </c>
      <c r="J29" s="12">
        <f>F29*0.85+H29</f>
        <v>75.128265306122472</v>
      </c>
      <c r="K29" s="12">
        <v>27</v>
      </c>
      <c r="L29" s="42" t="s">
        <v>55</v>
      </c>
      <c r="M29" s="12" t="s">
        <v>24</v>
      </c>
      <c r="N29" s="12" t="s">
        <v>25</v>
      </c>
      <c r="O29" s="12" t="s">
        <v>220</v>
      </c>
      <c r="P29" s="12" t="s">
        <v>25</v>
      </c>
      <c r="Q29" s="12" t="s">
        <v>25</v>
      </c>
      <c r="R29" s="12" t="s">
        <v>222</v>
      </c>
    </row>
    <row r="30" spans="1:18" ht="15.6" x14ac:dyDescent="0.25">
      <c r="A30" s="38" t="s">
        <v>79</v>
      </c>
      <c r="B30" s="39" t="s">
        <v>80</v>
      </c>
      <c r="C30" s="39" t="s">
        <v>21</v>
      </c>
      <c r="D30" s="40" t="s">
        <v>22</v>
      </c>
      <c r="E30" s="12">
        <v>328</v>
      </c>
      <c r="F30" s="41">
        <v>87.525531914893605</v>
      </c>
      <c r="G30" s="12">
        <v>27</v>
      </c>
      <c r="H30" s="27">
        <v>0.5</v>
      </c>
      <c r="I30" s="12">
        <v>29</v>
      </c>
      <c r="J30" s="12">
        <f>F30*0.85+H30</f>
        <v>74.896702127659566</v>
      </c>
      <c r="K30" s="12">
        <v>28</v>
      </c>
      <c r="L30" s="42" t="s">
        <v>72</v>
      </c>
      <c r="M30" s="12" t="s">
        <v>24</v>
      </c>
      <c r="N30" s="12" t="s">
        <v>25</v>
      </c>
      <c r="O30" s="12" t="s">
        <v>220</v>
      </c>
      <c r="P30" s="43" t="s">
        <v>24</v>
      </c>
      <c r="Q30" s="12" t="s">
        <v>25</v>
      </c>
      <c r="R30" s="12" t="s">
        <v>222</v>
      </c>
    </row>
    <row r="31" spans="1:18" ht="15.6" x14ac:dyDescent="0.25">
      <c r="A31" s="38" t="s">
        <v>53</v>
      </c>
      <c r="B31" s="39" t="s">
        <v>54</v>
      </c>
      <c r="C31" s="39" t="s">
        <v>21</v>
      </c>
      <c r="D31" s="40" t="s">
        <v>22</v>
      </c>
      <c r="E31" s="12">
        <v>328</v>
      </c>
      <c r="F31" s="41">
        <v>88.057142857142907</v>
      </c>
      <c r="G31" s="12">
        <v>13</v>
      </c>
      <c r="H31" s="12">
        <v>0</v>
      </c>
      <c r="I31" s="12">
        <v>36</v>
      </c>
      <c r="J31" s="12">
        <f>F31*0.85+H31</f>
        <v>74.848571428571475</v>
      </c>
      <c r="K31" s="12">
        <v>29</v>
      </c>
      <c r="L31" s="42" t="s">
        <v>55</v>
      </c>
      <c r="M31" s="12" t="s">
        <v>24</v>
      </c>
      <c r="N31" s="12" t="s">
        <v>25</v>
      </c>
      <c r="O31" s="12" t="s">
        <v>220</v>
      </c>
      <c r="P31" s="12" t="s">
        <v>25</v>
      </c>
      <c r="Q31" s="12" t="s">
        <v>25</v>
      </c>
      <c r="R31" s="12" t="s">
        <v>222</v>
      </c>
    </row>
    <row r="32" spans="1:18" ht="15.6" x14ac:dyDescent="0.25">
      <c r="A32" s="38" t="s">
        <v>145</v>
      </c>
      <c r="B32" s="39" t="s">
        <v>146</v>
      </c>
      <c r="C32" s="39" t="s">
        <v>21</v>
      </c>
      <c r="D32" s="40" t="s">
        <v>22</v>
      </c>
      <c r="E32" s="12">
        <v>328</v>
      </c>
      <c r="F32" s="41">
        <v>84.426530612244903</v>
      </c>
      <c r="G32" s="19">
        <v>95</v>
      </c>
      <c r="H32" s="27">
        <v>3</v>
      </c>
      <c r="I32" s="12">
        <v>12</v>
      </c>
      <c r="J32" s="12">
        <f>F32*0.85+H32</f>
        <v>74.762551020408168</v>
      </c>
      <c r="K32" s="12">
        <v>30</v>
      </c>
      <c r="L32" s="42" t="s">
        <v>147</v>
      </c>
      <c r="M32" s="12" t="s">
        <v>24</v>
      </c>
      <c r="N32" s="12" t="s">
        <v>25</v>
      </c>
      <c r="O32" s="12" t="s">
        <v>220</v>
      </c>
      <c r="P32" s="12" t="s">
        <v>25</v>
      </c>
      <c r="Q32" s="12" t="s">
        <v>25</v>
      </c>
      <c r="R32" s="12" t="s">
        <v>222</v>
      </c>
    </row>
    <row r="33" spans="1:18" ht="15.6" x14ac:dyDescent="0.25">
      <c r="A33" s="38" t="s">
        <v>88</v>
      </c>
      <c r="B33" s="39" t="s">
        <v>89</v>
      </c>
      <c r="C33" s="39" t="s">
        <v>21</v>
      </c>
      <c r="D33" s="40" t="s">
        <v>22</v>
      </c>
      <c r="E33" s="12">
        <v>328</v>
      </c>
      <c r="F33" s="41">
        <v>87.267346938775503</v>
      </c>
      <c r="G33" s="19">
        <v>32</v>
      </c>
      <c r="H33" s="27">
        <v>0.5</v>
      </c>
      <c r="I33" s="12">
        <v>29</v>
      </c>
      <c r="J33" s="12">
        <f>F33*0.85+H33</f>
        <v>74.67724489795917</v>
      </c>
      <c r="K33" s="12">
        <v>31</v>
      </c>
      <c r="L33" s="42" t="s">
        <v>90</v>
      </c>
      <c r="M33" s="12" t="s">
        <v>24</v>
      </c>
      <c r="N33" s="12" t="s">
        <v>25</v>
      </c>
      <c r="O33" s="12" t="s">
        <v>220</v>
      </c>
      <c r="P33" s="12" t="s">
        <v>25</v>
      </c>
      <c r="Q33" s="12" t="s">
        <v>25</v>
      </c>
      <c r="R33" s="12" t="s">
        <v>222</v>
      </c>
    </row>
    <row r="34" spans="1:18" ht="15.6" x14ac:dyDescent="0.25">
      <c r="A34" s="38" t="s">
        <v>59</v>
      </c>
      <c r="B34" s="39" t="s">
        <v>60</v>
      </c>
      <c r="C34" s="39" t="s">
        <v>21</v>
      </c>
      <c r="D34" s="40" t="s">
        <v>22</v>
      </c>
      <c r="E34" s="12">
        <v>328</v>
      </c>
      <c r="F34" s="41">
        <v>87.8</v>
      </c>
      <c r="G34" s="12">
        <v>18</v>
      </c>
      <c r="H34" s="12">
        <v>0</v>
      </c>
      <c r="I34" s="12">
        <v>36</v>
      </c>
      <c r="J34" s="12">
        <f>F34*0.85+H34</f>
        <v>74.63</v>
      </c>
      <c r="K34" s="12">
        <v>32</v>
      </c>
      <c r="L34" s="42">
        <v>4.08</v>
      </c>
      <c r="M34" s="12" t="s">
        <v>24</v>
      </c>
      <c r="N34" s="12" t="s">
        <v>25</v>
      </c>
      <c r="O34" s="12" t="s">
        <v>220</v>
      </c>
      <c r="P34" s="12" t="s">
        <v>25</v>
      </c>
      <c r="Q34" s="12" t="s">
        <v>25</v>
      </c>
      <c r="R34" s="12" t="s">
        <v>222</v>
      </c>
    </row>
    <row r="35" spans="1:18" ht="15.6" x14ac:dyDescent="0.25">
      <c r="A35" s="38" t="s">
        <v>68</v>
      </c>
      <c r="B35" s="39" t="s">
        <v>69</v>
      </c>
      <c r="C35" s="39" t="s">
        <v>21</v>
      </c>
      <c r="D35" s="40" t="s">
        <v>22</v>
      </c>
      <c r="E35" s="12">
        <v>328</v>
      </c>
      <c r="F35" s="41">
        <v>87.665876777251199</v>
      </c>
      <c r="G35" s="12">
        <v>23</v>
      </c>
      <c r="H35" s="12">
        <v>0</v>
      </c>
      <c r="I35" s="12">
        <v>36</v>
      </c>
      <c r="J35" s="12">
        <f>F35*0.85+H35</f>
        <v>74.515995260663516</v>
      </c>
      <c r="K35" s="12">
        <v>33</v>
      </c>
      <c r="L35" s="42" t="s">
        <v>55</v>
      </c>
      <c r="M35" s="12" t="s">
        <v>24</v>
      </c>
      <c r="N35" s="12" t="s">
        <v>25</v>
      </c>
      <c r="O35" s="12" t="s">
        <v>220</v>
      </c>
      <c r="P35" s="12" t="s">
        <v>24</v>
      </c>
      <c r="Q35" s="12" t="s">
        <v>25</v>
      </c>
      <c r="R35" s="12" t="s">
        <v>222</v>
      </c>
    </row>
    <row r="36" spans="1:18" ht="15.6" x14ac:dyDescent="0.25">
      <c r="A36" s="29" t="s">
        <v>73</v>
      </c>
      <c r="B36" s="30" t="s">
        <v>74</v>
      </c>
      <c r="C36" s="30" t="s">
        <v>21</v>
      </c>
      <c r="D36" s="31" t="s">
        <v>22</v>
      </c>
      <c r="E36" s="32">
        <v>328</v>
      </c>
      <c r="F36" s="33">
        <v>87.571428571428598</v>
      </c>
      <c r="G36" s="32">
        <v>25</v>
      </c>
      <c r="H36" s="35">
        <v>0</v>
      </c>
      <c r="I36" s="32">
        <v>36</v>
      </c>
      <c r="J36" s="32">
        <f>F36*0.85+H36</f>
        <v>74.435714285714312</v>
      </c>
      <c r="K36" s="32">
        <v>34</v>
      </c>
      <c r="L36" s="34" t="s">
        <v>75</v>
      </c>
      <c r="M36" s="32" t="s">
        <v>24</v>
      </c>
      <c r="N36" s="32" t="s">
        <v>25</v>
      </c>
      <c r="O36" s="32" t="s">
        <v>220</v>
      </c>
      <c r="P36" s="32" t="s">
        <v>25</v>
      </c>
      <c r="Q36" s="32" t="s">
        <v>25</v>
      </c>
      <c r="R36" s="37" t="s">
        <v>223</v>
      </c>
    </row>
    <row r="37" spans="1:18" ht="15.6" x14ac:dyDescent="0.25">
      <c r="A37" s="29" t="s">
        <v>76</v>
      </c>
      <c r="B37" s="30" t="s">
        <v>77</v>
      </c>
      <c r="C37" s="30" t="s">
        <v>21</v>
      </c>
      <c r="D37" s="31" t="s">
        <v>22</v>
      </c>
      <c r="E37" s="32">
        <v>328</v>
      </c>
      <c r="F37" s="33">
        <v>87.542857142857102</v>
      </c>
      <c r="G37" s="32">
        <v>26</v>
      </c>
      <c r="H37" s="35">
        <v>0</v>
      </c>
      <c r="I37" s="32">
        <v>36</v>
      </c>
      <c r="J37" s="32">
        <f>F37*0.85+H37</f>
        <v>74.41142857142853</v>
      </c>
      <c r="K37" s="32">
        <v>35</v>
      </c>
      <c r="L37" s="34" t="s">
        <v>78</v>
      </c>
      <c r="M37" s="32" t="s">
        <v>24</v>
      </c>
      <c r="N37" s="32" t="s">
        <v>25</v>
      </c>
      <c r="O37" s="32" t="s">
        <v>220</v>
      </c>
      <c r="P37" s="32" t="s">
        <v>25</v>
      </c>
      <c r="Q37" s="32" t="s">
        <v>25</v>
      </c>
      <c r="R37" s="37" t="s">
        <v>223</v>
      </c>
    </row>
    <row r="38" spans="1:18" ht="15.6" x14ac:dyDescent="0.25">
      <c r="A38" s="7" t="s">
        <v>99</v>
      </c>
      <c r="B38" s="8" t="s">
        <v>100</v>
      </c>
      <c r="C38" s="8" t="s">
        <v>21</v>
      </c>
      <c r="D38" s="9" t="s">
        <v>22</v>
      </c>
      <c r="E38" s="10">
        <v>328</v>
      </c>
      <c r="F38" s="11">
        <v>86.797959183673498</v>
      </c>
      <c r="G38" s="13">
        <v>37</v>
      </c>
      <c r="H38" s="44">
        <v>0.5</v>
      </c>
      <c r="I38" s="20">
        <v>29</v>
      </c>
      <c r="J38" s="20">
        <f>F38*0.85+H38</f>
        <v>74.278265306122478</v>
      </c>
      <c r="K38" s="20">
        <v>36</v>
      </c>
      <c r="L38" s="18" t="s">
        <v>98</v>
      </c>
      <c r="M38" s="10" t="s">
        <v>24</v>
      </c>
      <c r="N38" s="10" t="s">
        <v>25</v>
      </c>
      <c r="O38" s="20" t="s">
        <v>220</v>
      </c>
      <c r="P38" s="10" t="s">
        <v>25</v>
      </c>
      <c r="Q38" s="10" t="s">
        <v>25</v>
      </c>
      <c r="R38" s="13"/>
    </row>
    <row r="39" spans="1:18" ht="15.6" x14ac:dyDescent="0.25">
      <c r="A39" s="7" t="s">
        <v>96</v>
      </c>
      <c r="B39" s="8" t="s">
        <v>97</v>
      </c>
      <c r="C39" s="8" t="s">
        <v>21</v>
      </c>
      <c r="D39" s="9" t="s">
        <v>22</v>
      </c>
      <c r="E39" s="10">
        <v>328</v>
      </c>
      <c r="F39" s="11">
        <v>87</v>
      </c>
      <c r="G39" s="13">
        <v>35</v>
      </c>
      <c r="H39" s="44">
        <v>0</v>
      </c>
      <c r="I39" s="20">
        <v>36</v>
      </c>
      <c r="J39" s="20">
        <f>F39*0.85+H39</f>
        <v>73.95</v>
      </c>
      <c r="K39" s="20">
        <v>37</v>
      </c>
      <c r="L39" s="18" t="s">
        <v>98</v>
      </c>
      <c r="M39" s="10" t="s">
        <v>24</v>
      </c>
      <c r="N39" s="10" t="s">
        <v>25</v>
      </c>
      <c r="O39" s="20" t="s">
        <v>220</v>
      </c>
      <c r="P39" s="10" t="s">
        <v>25</v>
      </c>
      <c r="Q39" s="10" t="s">
        <v>25</v>
      </c>
      <c r="R39" s="13"/>
    </row>
    <row r="40" spans="1:18" ht="15.6" x14ac:dyDescent="0.25">
      <c r="A40" s="7" t="s">
        <v>110</v>
      </c>
      <c r="B40" s="8" t="s">
        <v>111</v>
      </c>
      <c r="C40" s="8" t="s">
        <v>21</v>
      </c>
      <c r="D40" s="9" t="s">
        <v>22</v>
      </c>
      <c r="E40" s="10">
        <v>328</v>
      </c>
      <c r="F40" s="11">
        <v>86.391836734693896</v>
      </c>
      <c r="G40" s="13">
        <v>45</v>
      </c>
      <c r="H40" s="44">
        <v>0.5</v>
      </c>
      <c r="I40" s="20">
        <v>29</v>
      </c>
      <c r="J40" s="20">
        <f>F40*0.85+H40</f>
        <v>73.933061224489805</v>
      </c>
      <c r="K40" s="20">
        <v>38</v>
      </c>
      <c r="L40" s="18" t="s">
        <v>112</v>
      </c>
      <c r="M40" s="10" t="s">
        <v>24</v>
      </c>
      <c r="N40" s="10" t="s">
        <v>25</v>
      </c>
      <c r="O40" s="20" t="s">
        <v>220</v>
      </c>
      <c r="P40" s="10" t="s">
        <v>25</v>
      </c>
      <c r="Q40" s="10" t="s">
        <v>25</v>
      </c>
      <c r="R40" s="13"/>
    </row>
    <row r="41" spans="1:18" ht="15.6" x14ac:dyDescent="0.25">
      <c r="A41" s="7" t="s">
        <v>113</v>
      </c>
      <c r="B41" s="8" t="s">
        <v>114</v>
      </c>
      <c r="C41" s="8" t="s">
        <v>21</v>
      </c>
      <c r="D41" s="9" t="s">
        <v>22</v>
      </c>
      <c r="E41" s="10">
        <v>328</v>
      </c>
      <c r="F41" s="11">
        <v>86.379591836734704</v>
      </c>
      <c r="G41" s="13">
        <v>46</v>
      </c>
      <c r="H41" s="44">
        <v>0.5</v>
      </c>
      <c r="I41" s="20">
        <v>29</v>
      </c>
      <c r="J41" s="20">
        <f>F41*0.85+H41</f>
        <v>73.922653061224494</v>
      </c>
      <c r="K41" s="20">
        <v>39</v>
      </c>
      <c r="L41" s="18" t="s">
        <v>115</v>
      </c>
      <c r="M41" s="10" t="s">
        <v>24</v>
      </c>
      <c r="N41" s="10" t="s">
        <v>25</v>
      </c>
      <c r="O41" s="20" t="s">
        <v>220</v>
      </c>
      <c r="P41" s="10" t="s">
        <v>25</v>
      </c>
      <c r="Q41" s="10" t="s">
        <v>25</v>
      </c>
      <c r="R41" s="13"/>
    </row>
    <row r="42" spans="1:18" ht="15.6" x14ac:dyDescent="0.25">
      <c r="A42" s="7" t="s">
        <v>104</v>
      </c>
      <c r="B42" s="8" t="s">
        <v>105</v>
      </c>
      <c r="C42" s="8" t="s">
        <v>21</v>
      </c>
      <c r="D42" s="9" t="s">
        <v>22</v>
      </c>
      <c r="E42" s="10">
        <v>328</v>
      </c>
      <c r="F42" s="11">
        <v>86.710204081632696</v>
      </c>
      <c r="G42" s="13">
        <v>39</v>
      </c>
      <c r="H42" s="44">
        <v>0</v>
      </c>
      <c r="I42" s="20">
        <v>36</v>
      </c>
      <c r="J42" s="20">
        <f>F42*0.85+H42</f>
        <v>73.703673469387795</v>
      </c>
      <c r="K42" s="20">
        <v>40</v>
      </c>
      <c r="L42" s="18" t="s">
        <v>106</v>
      </c>
      <c r="M42" s="10" t="s">
        <v>24</v>
      </c>
      <c r="N42" s="10" t="s">
        <v>25</v>
      </c>
      <c r="O42" s="20" t="s">
        <v>220</v>
      </c>
      <c r="P42" s="10" t="s">
        <v>25</v>
      </c>
      <c r="Q42" s="10" t="s">
        <v>25</v>
      </c>
      <c r="R42" s="13"/>
    </row>
    <row r="43" spans="1:18" ht="15.6" x14ac:dyDescent="0.25">
      <c r="A43" s="7" t="s">
        <v>122</v>
      </c>
      <c r="B43" s="8" t="s">
        <v>123</v>
      </c>
      <c r="C43" s="8" t="s">
        <v>21</v>
      </c>
      <c r="D43" s="9" t="s">
        <v>22</v>
      </c>
      <c r="E43" s="10">
        <v>328</v>
      </c>
      <c r="F43" s="11">
        <v>86.071428571428598</v>
      </c>
      <c r="G43" s="13">
        <v>55</v>
      </c>
      <c r="H43" s="44">
        <v>0.5</v>
      </c>
      <c r="I43" s="20">
        <v>29</v>
      </c>
      <c r="J43" s="20">
        <f>F43*0.85+H43</f>
        <v>73.660714285714306</v>
      </c>
      <c r="K43" s="20">
        <v>41</v>
      </c>
      <c r="L43" s="18" t="s">
        <v>124</v>
      </c>
      <c r="M43" s="10" t="s">
        <v>24</v>
      </c>
      <c r="N43" s="10" t="s">
        <v>25</v>
      </c>
      <c r="O43" s="20" t="s">
        <v>220</v>
      </c>
      <c r="P43" s="10" t="s">
        <v>25</v>
      </c>
      <c r="Q43" s="10" t="s">
        <v>25</v>
      </c>
      <c r="R43" s="13"/>
    </row>
    <row r="44" spans="1:18" ht="15.6" x14ac:dyDescent="0.25">
      <c r="A44" s="7" t="s">
        <v>107</v>
      </c>
      <c r="B44" s="8" t="s">
        <v>108</v>
      </c>
      <c r="C44" s="8" t="s">
        <v>21</v>
      </c>
      <c r="D44" s="9" t="s">
        <v>22</v>
      </c>
      <c r="E44" s="10">
        <v>328</v>
      </c>
      <c r="F44" s="11">
        <v>86.5448979591837</v>
      </c>
      <c r="G44" s="13">
        <v>43</v>
      </c>
      <c r="H44" s="44">
        <v>0</v>
      </c>
      <c r="I44" s="20">
        <v>36</v>
      </c>
      <c r="J44" s="20">
        <f>F44*0.85+H44</f>
        <v>73.563163265306144</v>
      </c>
      <c r="K44" s="20">
        <v>42</v>
      </c>
      <c r="L44" s="18" t="s">
        <v>109</v>
      </c>
      <c r="M44" s="10" t="s">
        <v>24</v>
      </c>
      <c r="N44" s="10" t="s">
        <v>25</v>
      </c>
      <c r="O44" s="20" t="s">
        <v>220</v>
      </c>
      <c r="P44" s="10" t="s">
        <v>25</v>
      </c>
      <c r="Q44" s="10" t="s">
        <v>25</v>
      </c>
      <c r="R44" s="13"/>
    </row>
    <row r="45" spans="1:18" ht="15.6" x14ac:dyDescent="0.25">
      <c r="A45" s="7" t="s">
        <v>116</v>
      </c>
      <c r="B45" s="8" t="s">
        <v>117</v>
      </c>
      <c r="C45" s="8" t="s">
        <v>21</v>
      </c>
      <c r="D45" s="9" t="s">
        <v>22</v>
      </c>
      <c r="E45" s="10">
        <v>328</v>
      </c>
      <c r="F45" s="11">
        <v>86.3632653061224</v>
      </c>
      <c r="G45" s="13">
        <v>47</v>
      </c>
      <c r="H45" s="44">
        <v>0</v>
      </c>
      <c r="I45" s="20">
        <v>36</v>
      </c>
      <c r="J45" s="20">
        <f>F45*0.85+H45</f>
        <v>73.408775510204038</v>
      </c>
      <c r="K45" s="20">
        <v>43</v>
      </c>
      <c r="L45" s="18" t="s">
        <v>95</v>
      </c>
      <c r="M45" s="10" t="s">
        <v>24</v>
      </c>
      <c r="N45" s="10" t="s">
        <v>25</v>
      </c>
      <c r="O45" s="20" t="s">
        <v>220</v>
      </c>
      <c r="P45" s="10" t="s">
        <v>25</v>
      </c>
      <c r="Q45" s="10" t="s">
        <v>25</v>
      </c>
      <c r="R45" s="13"/>
    </row>
    <row r="46" spans="1:18" ht="15.6" x14ac:dyDescent="0.25">
      <c r="A46" s="7" t="s">
        <v>120</v>
      </c>
      <c r="B46" s="8" t="s">
        <v>121</v>
      </c>
      <c r="C46" s="8" t="s">
        <v>21</v>
      </c>
      <c r="D46" s="9" t="s">
        <v>22</v>
      </c>
      <c r="E46" s="10">
        <v>328</v>
      </c>
      <c r="F46" s="11">
        <v>86.265306122449005</v>
      </c>
      <c r="G46" s="13">
        <v>49</v>
      </c>
      <c r="H46" s="44">
        <v>0</v>
      </c>
      <c r="I46" s="20">
        <v>36</v>
      </c>
      <c r="J46" s="20">
        <f>F46*0.85+H46</f>
        <v>73.325510204081652</v>
      </c>
      <c r="K46" s="20">
        <v>44</v>
      </c>
      <c r="L46" s="18" t="s">
        <v>115</v>
      </c>
      <c r="M46" s="10" t="s">
        <v>24</v>
      </c>
      <c r="N46" s="10" t="s">
        <v>25</v>
      </c>
      <c r="O46" s="20" t="s">
        <v>220</v>
      </c>
      <c r="P46" s="10" t="s">
        <v>25</v>
      </c>
      <c r="Q46" s="10" t="s">
        <v>25</v>
      </c>
      <c r="R46" s="13"/>
    </row>
    <row r="47" spans="1:18" ht="15.6" x14ac:dyDescent="0.25">
      <c r="A47" s="7" t="s">
        <v>142</v>
      </c>
      <c r="B47" s="8" t="s">
        <v>143</v>
      </c>
      <c r="C47" s="8" t="s">
        <v>21</v>
      </c>
      <c r="D47" s="9" t="s">
        <v>22</v>
      </c>
      <c r="E47" s="10">
        <v>328</v>
      </c>
      <c r="F47" s="11">
        <v>84.699570815450599</v>
      </c>
      <c r="G47" s="13">
        <v>90</v>
      </c>
      <c r="H47" s="44">
        <v>0.7</v>
      </c>
      <c r="I47" s="20">
        <v>28</v>
      </c>
      <c r="J47" s="20">
        <f>F47*0.85+H47</f>
        <v>72.69463519313301</v>
      </c>
      <c r="K47" s="20">
        <v>45</v>
      </c>
      <c r="L47" s="18" t="s">
        <v>144</v>
      </c>
      <c r="M47" s="10" t="s">
        <v>24</v>
      </c>
      <c r="N47" s="10" t="s">
        <v>25</v>
      </c>
      <c r="O47" s="20" t="s">
        <v>220</v>
      </c>
      <c r="P47" s="14" t="s">
        <v>24</v>
      </c>
      <c r="Q47" s="10" t="s">
        <v>25</v>
      </c>
      <c r="R47" s="13"/>
    </row>
    <row r="48" spans="1:18" ht="15.6" x14ac:dyDescent="0.25">
      <c r="A48" s="7" t="s">
        <v>130</v>
      </c>
      <c r="B48" s="8" t="s">
        <v>131</v>
      </c>
      <c r="C48" s="8" t="s">
        <v>21</v>
      </c>
      <c r="D48" s="9" t="s">
        <v>22</v>
      </c>
      <c r="E48" s="10">
        <v>328</v>
      </c>
      <c r="F48" s="11">
        <v>85.126530612244906</v>
      </c>
      <c r="G48" s="13">
        <v>76</v>
      </c>
      <c r="H48" s="44">
        <v>0</v>
      </c>
      <c r="I48" s="20">
        <v>36</v>
      </c>
      <c r="J48" s="20">
        <f>F48*0.85+H48</f>
        <v>72.357551020408167</v>
      </c>
      <c r="K48" s="20">
        <v>46</v>
      </c>
      <c r="L48" s="18" t="s">
        <v>132</v>
      </c>
      <c r="M48" s="10" t="s">
        <v>24</v>
      </c>
      <c r="N48" s="10" t="s">
        <v>25</v>
      </c>
      <c r="O48" s="20" t="s">
        <v>220</v>
      </c>
      <c r="P48" s="10" t="s">
        <v>25</v>
      </c>
      <c r="Q48" s="10" t="s">
        <v>25</v>
      </c>
      <c r="R48" s="13"/>
    </row>
    <row r="49" spans="1:18" ht="15.6" x14ac:dyDescent="0.25">
      <c r="A49" s="7" t="s">
        <v>133</v>
      </c>
      <c r="B49" s="8" t="s">
        <v>134</v>
      </c>
      <c r="C49" s="8" t="s">
        <v>21</v>
      </c>
      <c r="D49" s="9" t="s">
        <v>22</v>
      </c>
      <c r="E49" s="10">
        <v>328</v>
      </c>
      <c r="F49" s="11">
        <v>84.957142857142898</v>
      </c>
      <c r="G49" s="13">
        <v>80</v>
      </c>
      <c r="H49" s="44">
        <v>0</v>
      </c>
      <c r="I49" s="20">
        <v>36</v>
      </c>
      <c r="J49" s="20">
        <f>F49*0.85+H49</f>
        <v>72.213571428571456</v>
      </c>
      <c r="K49" s="20">
        <v>47</v>
      </c>
      <c r="L49" s="18" t="s">
        <v>135</v>
      </c>
      <c r="M49" s="10" t="s">
        <v>24</v>
      </c>
      <c r="N49" s="10" t="s">
        <v>25</v>
      </c>
      <c r="O49" s="20" t="s">
        <v>220</v>
      </c>
      <c r="P49" s="10" t="s">
        <v>25</v>
      </c>
      <c r="Q49" s="10" t="s">
        <v>25</v>
      </c>
      <c r="R49" s="13"/>
    </row>
  </sheetData>
  <autoFilter ref="A2:R49">
    <sortState ref="A3:R49">
      <sortCondition descending="1" ref="J2"/>
    </sortState>
  </autoFilter>
  <sortState ref="A2:R20">
    <sortCondition ref="K2:K20"/>
  </sortState>
  <mergeCells count="1">
    <mergeCell ref="A1:R1"/>
  </mergeCells>
  <phoneticPr fontId="10" type="noConversion"/>
  <conditionalFormatting sqref="B1:B1048576">
    <cfRule type="duplicateValues" dxfId="5" priority="1"/>
  </conditionalFormatting>
  <dataValidations count="1">
    <dataValidation type="list" allowBlank="1" showInputMessage="1" showErrorMessage="1" sqref="D3:D49">
      <formula1>"法学6,基层卓越法治人才实验班,卓越法治人才（人工智能法学方向）实验班,法学+刑事科学技术"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E21" sqref="E21"/>
    </sheetView>
  </sheetViews>
  <sheetFormatPr defaultRowHeight="14.4" x14ac:dyDescent="0.25"/>
  <cols>
    <col min="1" max="1" width="13.77734375" customWidth="1"/>
    <col min="3" max="3" width="18.6640625" customWidth="1"/>
    <col min="4" max="4" width="19.44140625" customWidth="1"/>
    <col min="6" max="6" width="10.33203125" customWidth="1"/>
    <col min="10" max="10" width="16.44140625" customWidth="1"/>
  </cols>
  <sheetData>
    <row r="1" spans="1:18" ht="17.39999999999999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82.8" x14ac:dyDescent="0.25">
      <c r="A2" s="5" t="s">
        <v>1</v>
      </c>
      <c r="B2" s="21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9" t="s">
        <v>8</v>
      </c>
      <c r="I2" s="59" t="s">
        <v>9</v>
      </c>
      <c r="J2" s="60" t="s">
        <v>10</v>
      </c>
      <c r="K2" s="59" t="s">
        <v>11</v>
      </c>
      <c r="L2" s="61" t="s">
        <v>12</v>
      </c>
      <c r="M2" s="59" t="s">
        <v>13</v>
      </c>
      <c r="N2" s="59" t="s">
        <v>14</v>
      </c>
      <c r="O2" s="59" t="s">
        <v>15</v>
      </c>
      <c r="P2" s="5" t="s">
        <v>16</v>
      </c>
      <c r="Q2" s="5" t="s">
        <v>17</v>
      </c>
      <c r="R2" s="5" t="s">
        <v>18</v>
      </c>
    </row>
    <row r="3" spans="1:18" ht="15.6" x14ac:dyDescent="0.25">
      <c r="A3" s="38" t="s">
        <v>152</v>
      </c>
      <c r="B3" s="55" t="s">
        <v>153</v>
      </c>
      <c r="C3" s="39" t="s">
        <v>21</v>
      </c>
      <c r="D3" s="39" t="s">
        <v>150</v>
      </c>
      <c r="E3" s="19">
        <v>40</v>
      </c>
      <c r="F3" s="45">
        <v>89.860377358490595</v>
      </c>
      <c r="G3" s="57">
        <v>2</v>
      </c>
      <c r="H3" s="19">
        <v>2.2000000000000002</v>
      </c>
      <c r="I3" s="19">
        <v>1</v>
      </c>
      <c r="J3" s="12">
        <f>F3*0.85+H3</f>
        <v>78.581320754717012</v>
      </c>
      <c r="K3" s="19">
        <v>1</v>
      </c>
      <c r="L3" s="42" t="s">
        <v>154</v>
      </c>
      <c r="M3" s="12" t="s">
        <v>24</v>
      </c>
      <c r="N3" s="12" t="s">
        <v>25</v>
      </c>
      <c r="O3" s="12" t="s">
        <v>220</v>
      </c>
      <c r="P3" s="43" t="s">
        <v>25</v>
      </c>
      <c r="Q3" s="12" t="s">
        <v>25</v>
      </c>
      <c r="R3" s="19" t="s">
        <v>224</v>
      </c>
    </row>
    <row r="4" spans="1:18" ht="15.6" x14ac:dyDescent="0.25">
      <c r="A4" s="38" t="s">
        <v>148</v>
      </c>
      <c r="B4" s="55" t="s">
        <v>149</v>
      </c>
      <c r="C4" s="39" t="s">
        <v>21</v>
      </c>
      <c r="D4" s="39" t="s">
        <v>150</v>
      </c>
      <c r="E4" s="19">
        <v>40</v>
      </c>
      <c r="F4" s="45">
        <v>90.690566037735806</v>
      </c>
      <c r="G4" s="57">
        <v>1</v>
      </c>
      <c r="H4" s="19">
        <v>0</v>
      </c>
      <c r="I4" s="19">
        <v>4</v>
      </c>
      <c r="J4" s="12">
        <f t="shared" ref="J4:J9" si="0">F4*0.85+H4</f>
        <v>77.086981132075437</v>
      </c>
      <c r="K4" s="19">
        <v>2</v>
      </c>
      <c r="L4" s="42" t="s">
        <v>151</v>
      </c>
      <c r="M4" s="12" t="s">
        <v>24</v>
      </c>
      <c r="N4" s="12" t="s">
        <v>25</v>
      </c>
      <c r="O4" s="12" t="s">
        <v>220</v>
      </c>
      <c r="P4" s="43" t="s">
        <v>25</v>
      </c>
      <c r="Q4" s="12" t="s">
        <v>25</v>
      </c>
      <c r="R4" s="19" t="s">
        <v>224</v>
      </c>
    </row>
    <row r="5" spans="1:18" ht="15.6" x14ac:dyDescent="0.25">
      <c r="A5" s="38" t="s">
        <v>155</v>
      </c>
      <c r="B5" s="55" t="s">
        <v>156</v>
      </c>
      <c r="C5" s="39" t="s">
        <v>21</v>
      </c>
      <c r="D5" s="39" t="s">
        <v>150</v>
      </c>
      <c r="E5" s="19">
        <v>40</v>
      </c>
      <c r="F5" s="45">
        <v>88.350943396226398</v>
      </c>
      <c r="G5" s="57">
        <v>3</v>
      </c>
      <c r="H5" s="19">
        <v>1.5</v>
      </c>
      <c r="I5" s="19">
        <v>2</v>
      </c>
      <c r="J5" s="12">
        <f t="shared" si="0"/>
        <v>76.598301886792441</v>
      </c>
      <c r="K5" s="19">
        <v>3</v>
      </c>
      <c r="L5" s="42" t="s">
        <v>157</v>
      </c>
      <c r="M5" s="12" t="s">
        <v>24</v>
      </c>
      <c r="N5" s="12" t="s">
        <v>25</v>
      </c>
      <c r="O5" s="12" t="s">
        <v>220</v>
      </c>
      <c r="P5" s="43" t="s">
        <v>25</v>
      </c>
      <c r="Q5" s="12" t="s">
        <v>25</v>
      </c>
      <c r="R5" s="19" t="s">
        <v>224</v>
      </c>
    </row>
    <row r="6" spans="1:18" ht="15.6" x14ac:dyDescent="0.25">
      <c r="A6" s="38" t="s">
        <v>166</v>
      </c>
      <c r="B6" s="55" t="s">
        <v>167</v>
      </c>
      <c r="C6" s="39" t="s">
        <v>21</v>
      </c>
      <c r="D6" s="39" t="s">
        <v>150</v>
      </c>
      <c r="E6" s="19">
        <v>40</v>
      </c>
      <c r="F6" s="45">
        <v>85.305660377358507</v>
      </c>
      <c r="G6" s="57">
        <v>9</v>
      </c>
      <c r="H6" s="19">
        <v>1</v>
      </c>
      <c r="I6" s="19">
        <v>3</v>
      </c>
      <c r="J6" s="12">
        <f t="shared" si="0"/>
        <v>73.509811320754736</v>
      </c>
      <c r="K6" s="19">
        <v>4</v>
      </c>
      <c r="L6" s="42" t="s">
        <v>168</v>
      </c>
      <c r="M6" s="12" t="s">
        <v>24</v>
      </c>
      <c r="N6" s="12" t="s">
        <v>25</v>
      </c>
      <c r="O6" s="12" t="s">
        <v>220</v>
      </c>
      <c r="P6" s="43" t="s">
        <v>25</v>
      </c>
      <c r="Q6" s="12" t="s">
        <v>25</v>
      </c>
      <c r="R6" s="19" t="s">
        <v>224</v>
      </c>
    </row>
    <row r="7" spans="1:18" ht="15.6" x14ac:dyDescent="0.25">
      <c r="A7" s="38" t="s">
        <v>158</v>
      </c>
      <c r="B7" s="55" t="s">
        <v>159</v>
      </c>
      <c r="C7" s="39" t="s">
        <v>21</v>
      </c>
      <c r="D7" s="39" t="s">
        <v>150</v>
      </c>
      <c r="E7" s="19">
        <v>40</v>
      </c>
      <c r="F7" s="45">
        <v>86.028301886792406</v>
      </c>
      <c r="G7" s="57">
        <v>5</v>
      </c>
      <c r="H7" s="19">
        <v>0</v>
      </c>
      <c r="I7" s="19">
        <v>4</v>
      </c>
      <c r="J7" s="12">
        <f t="shared" si="0"/>
        <v>73.124056603773539</v>
      </c>
      <c r="K7" s="19">
        <v>5</v>
      </c>
      <c r="L7" s="42" t="s">
        <v>112</v>
      </c>
      <c r="M7" s="12" t="s">
        <v>24</v>
      </c>
      <c r="N7" s="12" t="s">
        <v>25</v>
      </c>
      <c r="O7" s="12" t="s">
        <v>220</v>
      </c>
      <c r="P7" s="43" t="s">
        <v>25</v>
      </c>
      <c r="Q7" s="12" t="s">
        <v>25</v>
      </c>
      <c r="R7" s="19" t="s">
        <v>224</v>
      </c>
    </row>
    <row r="8" spans="1:18" ht="15.6" x14ac:dyDescent="0.25">
      <c r="A8" s="38" t="s">
        <v>160</v>
      </c>
      <c r="B8" s="55" t="s">
        <v>161</v>
      </c>
      <c r="C8" s="39" t="s">
        <v>21</v>
      </c>
      <c r="D8" s="39" t="s">
        <v>150</v>
      </c>
      <c r="E8" s="19">
        <v>40</v>
      </c>
      <c r="F8" s="45">
        <v>85.796226415094296</v>
      </c>
      <c r="G8" s="57">
        <v>6</v>
      </c>
      <c r="H8" s="19">
        <v>0</v>
      </c>
      <c r="I8" s="19">
        <v>4</v>
      </c>
      <c r="J8" s="12">
        <f t="shared" si="0"/>
        <v>72.926792452830156</v>
      </c>
      <c r="K8" s="19">
        <v>6</v>
      </c>
      <c r="L8" s="42" t="s">
        <v>132</v>
      </c>
      <c r="M8" s="12" t="s">
        <v>24</v>
      </c>
      <c r="N8" s="12" t="s">
        <v>25</v>
      </c>
      <c r="O8" s="12" t="s">
        <v>220</v>
      </c>
      <c r="P8" s="43" t="s">
        <v>25</v>
      </c>
      <c r="Q8" s="12" t="s">
        <v>25</v>
      </c>
      <c r="R8" s="19" t="s">
        <v>224</v>
      </c>
    </row>
    <row r="9" spans="1:18" ht="15.6" x14ac:dyDescent="0.25">
      <c r="A9" s="38" t="s">
        <v>162</v>
      </c>
      <c r="B9" s="55" t="s">
        <v>163</v>
      </c>
      <c r="C9" s="39" t="s">
        <v>21</v>
      </c>
      <c r="D9" s="39" t="s">
        <v>150</v>
      </c>
      <c r="E9" s="19">
        <v>40</v>
      </c>
      <c r="F9" s="45">
        <v>85.4830188679245</v>
      </c>
      <c r="G9" s="57">
        <v>7</v>
      </c>
      <c r="H9" s="19">
        <v>0</v>
      </c>
      <c r="I9" s="19">
        <v>4</v>
      </c>
      <c r="J9" s="12">
        <f t="shared" si="0"/>
        <v>72.660566037735819</v>
      </c>
      <c r="K9" s="19">
        <v>7</v>
      </c>
      <c r="L9" s="42" t="s">
        <v>129</v>
      </c>
      <c r="M9" s="12" t="s">
        <v>24</v>
      </c>
      <c r="N9" s="12" t="s">
        <v>25</v>
      </c>
      <c r="O9" s="12" t="s">
        <v>220</v>
      </c>
      <c r="P9" s="43" t="s">
        <v>25</v>
      </c>
      <c r="Q9" s="12" t="s">
        <v>25</v>
      </c>
      <c r="R9" s="19" t="s">
        <v>224</v>
      </c>
    </row>
    <row r="10" spans="1:18" ht="15.6" x14ac:dyDescent="0.25">
      <c r="A10" s="29" t="s">
        <v>164</v>
      </c>
      <c r="B10" s="52" t="s">
        <v>165</v>
      </c>
      <c r="C10" s="30" t="s">
        <v>21</v>
      </c>
      <c r="D10" s="30" t="s">
        <v>150</v>
      </c>
      <c r="E10" s="37">
        <v>40</v>
      </c>
      <c r="F10" s="48">
        <v>85.367924528301899</v>
      </c>
      <c r="G10" s="54">
        <v>8</v>
      </c>
      <c r="H10" s="37">
        <v>0</v>
      </c>
      <c r="I10" s="37">
        <v>4</v>
      </c>
      <c r="J10" s="32">
        <f>F10*0.85+H10</f>
        <v>72.562735849056608</v>
      </c>
      <c r="K10" s="37">
        <v>8</v>
      </c>
      <c r="L10" s="34" t="s">
        <v>132</v>
      </c>
      <c r="M10" s="32" t="s">
        <v>24</v>
      </c>
      <c r="N10" s="32" t="s">
        <v>25</v>
      </c>
      <c r="O10" s="32" t="s">
        <v>220</v>
      </c>
      <c r="P10" s="36" t="s">
        <v>25</v>
      </c>
      <c r="Q10" s="32" t="s">
        <v>25</v>
      </c>
      <c r="R10" s="37" t="s">
        <v>223</v>
      </c>
    </row>
    <row r="11" spans="1:18" ht="15.6" x14ac:dyDescent="0.25">
      <c r="A11" s="29" t="s">
        <v>169</v>
      </c>
      <c r="B11" s="52" t="s">
        <v>170</v>
      </c>
      <c r="C11" s="30" t="s">
        <v>21</v>
      </c>
      <c r="D11" s="30" t="s">
        <v>150</v>
      </c>
      <c r="E11" s="37">
        <v>40</v>
      </c>
      <c r="F11" s="48">
        <v>84.973584905660402</v>
      </c>
      <c r="G11" s="54">
        <v>10</v>
      </c>
      <c r="H11" s="37">
        <v>0</v>
      </c>
      <c r="I11" s="37">
        <v>4</v>
      </c>
      <c r="J11" s="32">
        <f>F11*0.85+H11</f>
        <v>72.227547169811345</v>
      </c>
      <c r="K11" s="37">
        <v>9</v>
      </c>
      <c r="L11" s="34" t="s">
        <v>138</v>
      </c>
      <c r="M11" s="32" t="s">
        <v>24</v>
      </c>
      <c r="N11" s="32" t="s">
        <v>25</v>
      </c>
      <c r="O11" s="32" t="s">
        <v>220</v>
      </c>
      <c r="P11" s="37" t="s">
        <v>25</v>
      </c>
      <c r="Q11" s="32" t="s">
        <v>25</v>
      </c>
      <c r="R11" s="37" t="s">
        <v>223</v>
      </c>
    </row>
    <row r="12" spans="1:18" ht="15.6" x14ac:dyDescent="0.25">
      <c r="A12" s="7" t="s">
        <v>171</v>
      </c>
      <c r="B12" s="22" t="s">
        <v>172</v>
      </c>
      <c r="C12" s="8" t="s">
        <v>21</v>
      </c>
      <c r="D12" s="8" t="s">
        <v>150</v>
      </c>
      <c r="E12" s="13">
        <v>40</v>
      </c>
      <c r="F12" s="15">
        <v>84.432075471698099</v>
      </c>
      <c r="G12" s="16">
        <v>11</v>
      </c>
      <c r="H12" s="47">
        <v>0</v>
      </c>
      <c r="I12" s="47">
        <v>4</v>
      </c>
      <c r="J12" s="20">
        <f>F12*0.85+H12</f>
        <v>71.767264150943376</v>
      </c>
      <c r="K12" s="47">
        <v>10</v>
      </c>
      <c r="L12" s="18" t="s">
        <v>173</v>
      </c>
      <c r="M12" s="10" t="s">
        <v>24</v>
      </c>
      <c r="N12" s="10" t="s">
        <v>25</v>
      </c>
      <c r="O12" s="20" t="s">
        <v>220</v>
      </c>
      <c r="P12" s="13" t="s">
        <v>25</v>
      </c>
      <c r="Q12" s="10" t="s">
        <v>25</v>
      </c>
      <c r="R12" s="13"/>
    </row>
  </sheetData>
  <sortState ref="A3:R12">
    <sortCondition descending="1" ref="J2"/>
  </sortState>
  <mergeCells count="1">
    <mergeCell ref="A1:R1"/>
  </mergeCells>
  <phoneticPr fontId="10" type="noConversion"/>
  <conditionalFormatting sqref="B1:B12">
    <cfRule type="duplicateValues" dxfId="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Normal="100" workbookViewId="0">
      <selection activeCell="L17" sqref="L17"/>
    </sheetView>
  </sheetViews>
  <sheetFormatPr defaultRowHeight="14.4" x14ac:dyDescent="0.25"/>
  <cols>
    <col min="1" max="1" width="13.33203125" customWidth="1"/>
    <col min="2" max="2" width="8.88671875" style="26"/>
    <col min="3" max="3" width="17.77734375" customWidth="1"/>
    <col min="4" max="4" width="25.88671875" customWidth="1"/>
    <col min="10" max="10" width="13.77734375" customWidth="1"/>
  </cols>
  <sheetData>
    <row r="1" spans="1:18" ht="17.39999999999999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82.8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9" t="s">
        <v>8</v>
      </c>
      <c r="I2" s="59" t="s">
        <v>9</v>
      </c>
      <c r="J2" s="60" t="s">
        <v>10</v>
      </c>
      <c r="K2" s="59" t="s">
        <v>11</v>
      </c>
      <c r="L2" s="61" t="s">
        <v>12</v>
      </c>
      <c r="M2" s="59" t="s">
        <v>13</v>
      </c>
      <c r="N2" s="59" t="s">
        <v>14</v>
      </c>
      <c r="O2" s="59" t="s">
        <v>15</v>
      </c>
      <c r="P2" s="5" t="s">
        <v>16</v>
      </c>
      <c r="Q2" s="5" t="s">
        <v>17</v>
      </c>
      <c r="R2" s="5" t="s">
        <v>18</v>
      </c>
    </row>
    <row r="3" spans="1:18" ht="15.6" x14ac:dyDescent="0.25">
      <c r="A3" s="38" t="s">
        <v>183</v>
      </c>
      <c r="B3" s="39" t="s">
        <v>184</v>
      </c>
      <c r="C3" s="39" t="s">
        <v>21</v>
      </c>
      <c r="D3" s="40" t="s">
        <v>176</v>
      </c>
      <c r="E3" s="19">
        <v>41</v>
      </c>
      <c r="F3" s="45">
        <v>87.608163265306104</v>
      </c>
      <c r="G3" s="46">
        <v>4</v>
      </c>
      <c r="H3" s="19">
        <v>11.5</v>
      </c>
      <c r="I3" s="19">
        <v>1</v>
      </c>
      <c r="J3" s="12">
        <f>F3*0.85+H3</f>
        <v>85.966938775510187</v>
      </c>
      <c r="K3" s="19">
        <v>1</v>
      </c>
      <c r="L3" s="42" t="s">
        <v>185</v>
      </c>
      <c r="M3" s="12" t="s">
        <v>24</v>
      </c>
      <c r="N3" s="12" t="s">
        <v>25</v>
      </c>
      <c r="O3" s="12" t="s">
        <v>220</v>
      </c>
      <c r="P3" s="19" t="s">
        <v>24</v>
      </c>
      <c r="Q3" s="12" t="s">
        <v>25</v>
      </c>
      <c r="R3" s="19" t="s">
        <v>222</v>
      </c>
    </row>
    <row r="4" spans="1:18" ht="15.6" x14ac:dyDescent="0.25">
      <c r="A4" s="38" t="s">
        <v>180</v>
      </c>
      <c r="B4" s="39" t="s">
        <v>181</v>
      </c>
      <c r="C4" s="39" t="s">
        <v>21</v>
      </c>
      <c r="D4" s="40" t="s">
        <v>176</v>
      </c>
      <c r="E4" s="19">
        <v>41</v>
      </c>
      <c r="F4" s="45">
        <v>88.053061224489795</v>
      </c>
      <c r="G4" s="46">
        <v>3</v>
      </c>
      <c r="H4" s="19">
        <v>7</v>
      </c>
      <c r="I4" s="19">
        <v>2</v>
      </c>
      <c r="J4" s="12">
        <f>F4*0.85+H4</f>
        <v>81.845102040816329</v>
      </c>
      <c r="K4" s="19">
        <v>2</v>
      </c>
      <c r="L4" s="42" t="s">
        <v>182</v>
      </c>
      <c r="M4" s="12" t="s">
        <v>24</v>
      </c>
      <c r="N4" s="12" t="s">
        <v>25</v>
      </c>
      <c r="O4" s="12" t="s">
        <v>220</v>
      </c>
      <c r="P4" s="19" t="s">
        <v>24</v>
      </c>
      <c r="Q4" s="12" t="s">
        <v>25</v>
      </c>
      <c r="R4" s="19" t="s">
        <v>222</v>
      </c>
    </row>
    <row r="5" spans="1:18" ht="15.6" x14ac:dyDescent="0.25">
      <c r="A5" s="38" t="s">
        <v>178</v>
      </c>
      <c r="B5" s="39" t="s">
        <v>179</v>
      </c>
      <c r="C5" s="39" t="s">
        <v>21</v>
      </c>
      <c r="D5" s="40" t="s">
        <v>176</v>
      </c>
      <c r="E5" s="19">
        <v>41</v>
      </c>
      <c r="F5" s="45">
        <v>88.410204081632699</v>
      </c>
      <c r="G5" s="46">
        <v>2</v>
      </c>
      <c r="H5" s="19">
        <v>4.5</v>
      </c>
      <c r="I5" s="19">
        <v>3</v>
      </c>
      <c r="J5" s="12">
        <f>F5*0.85+H5</f>
        <v>79.648673469387788</v>
      </c>
      <c r="K5" s="19">
        <v>3</v>
      </c>
      <c r="L5" s="42" t="s">
        <v>50</v>
      </c>
      <c r="M5" s="12" t="s">
        <v>24</v>
      </c>
      <c r="N5" s="12" t="s">
        <v>25</v>
      </c>
      <c r="O5" s="12" t="s">
        <v>220</v>
      </c>
      <c r="P5" s="19" t="s">
        <v>24</v>
      </c>
      <c r="Q5" s="12" t="s">
        <v>25</v>
      </c>
      <c r="R5" s="19" t="s">
        <v>222</v>
      </c>
    </row>
    <row r="6" spans="1:18" ht="15.6" x14ac:dyDescent="0.25">
      <c r="A6" s="38" t="s">
        <v>194</v>
      </c>
      <c r="B6" s="39" t="s">
        <v>195</v>
      </c>
      <c r="C6" s="39" t="s">
        <v>21</v>
      </c>
      <c r="D6" s="40" t="s">
        <v>176</v>
      </c>
      <c r="E6" s="19">
        <v>41</v>
      </c>
      <c r="F6" s="45">
        <v>85.289795918367304</v>
      </c>
      <c r="G6" s="46">
        <v>11</v>
      </c>
      <c r="H6" s="19">
        <v>3.5</v>
      </c>
      <c r="I6" s="19">
        <v>4</v>
      </c>
      <c r="J6" s="12">
        <f>F6*0.85+H6</f>
        <v>75.996326530612208</v>
      </c>
      <c r="K6" s="19">
        <v>4</v>
      </c>
      <c r="L6" s="42" t="s">
        <v>138</v>
      </c>
      <c r="M6" s="12" t="s">
        <v>24</v>
      </c>
      <c r="N6" s="12" t="s">
        <v>25</v>
      </c>
      <c r="O6" s="12" t="s">
        <v>220</v>
      </c>
      <c r="P6" s="19" t="s">
        <v>24</v>
      </c>
      <c r="Q6" s="12" t="s">
        <v>25</v>
      </c>
      <c r="R6" s="19" t="s">
        <v>222</v>
      </c>
    </row>
    <row r="7" spans="1:18" ht="15.6" x14ac:dyDescent="0.25">
      <c r="A7" s="29" t="s">
        <v>174</v>
      </c>
      <c r="B7" s="30" t="s">
        <v>175</v>
      </c>
      <c r="C7" s="30" t="s">
        <v>21</v>
      </c>
      <c r="D7" s="31" t="s">
        <v>176</v>
      </c>
      <c r="E7" s="37">
        <v>41</v>
      </c>
      <c r="F7" s="48">
        <v>88.8632653061224</v>
      </c>
      <c r="G7" s="49">
        <v>1</v>
      </c>
      <c r="H7" s="37">
        <v>0</v>
      </c>
      <c r="I7" s="37">
        <v>7</v>
      </c>
      <c r="J7" s="32">
        <f>F7*0.85+H7</f>
        <v>75.533775510204038</v>
      </c>
      <c r="K7" s="37">
        <v>5</v>
      </c>
      <c r="L7" s="34" t="s">
        <v>177</v>
      </c>
      <c r="M7" s="32" t="s">
        <v>24</v>
      </c>
      <c r="N7" s="32" t="s">
        <v>25</v>
      </c>
      <c r="O7" s="32" t="s">
        <v>220</v>
      </c>
      <c r="P7" s="37" t="s">
        <v>24</v>
      </c>
      <c r="Q7" s="32" t="s">
        <v>25</v>
      </c>
      <c r="R7" s="37" t="s">
        <v>223</v>
      </c>
    </row>
    <row r="8" spans="1:18" ht="15.6" x14ac:dyDescent="0.25">
      <c r="A8" s="50" t="s">
        <v>188</v>
      </c>
      <c r="B8" s="51" t="s">
        <v>189</v>
      </c>
      <c r="C8" s="30" t="s">
        <v>21</v>
      </c>
      <c r="D8" s="31" t="s">
        <v>176</v>
      </c>
      <c r="E8" s="37">
        <v>41</v>
      </c>
      <c r="F8" s="48">
        <v>87.155102040816303</v>
      </c>
      <c r="G8" s="49">
        <v>7</v>
      </c>
      <c r="H8" s="37">
        <v>1</v>
      </c>
      <c r="I8" s="37">
        <v>5</v>
      </c>
      <c r="J8" s="32">
        <f>F8*0.85+H8</f>
        <v>75.081836734693852</v>
      </c>
      <c r="K8" s="37">
        <v>6</v>
      </c>
      <c r="L8" s="34" t="s">
        <v>90</v>
      </c>
      <c r="M8" s="32" t="s">
        <v>24</v>
      </c>
      <c r="N8" s="32" t="s">
        <v>25</v>
      </c>
      <c r="O8" s="32" t="s">
        <v>220</v>
      </c>
      <c r="P8" s="37" t="s">
        <v>24</v>
      </c>
      <c r="Q8" s="32" t="s">
        <v>25</v>
      </c>
      <c r="R8" s="37" t="s">
        <v>223</v>
      </c>
    </row>
    <row r="9" spans="1:18" ht="15.6" x14ac:dyDescent="0.25">
      <c r="A9" s="7" t="s">
        <v>190</v>
      </c>
      <c r="B9" s="8" t="s">
        <v>191</v>
      </c>
      <c r="C9" s="8" t="s">
        <v>21</v>
      </c>
      <c r="D9" s="9" t="s">
        <v>176</v>
      </c>
      <c r="E9" s="13">
        <v>41</v>
      </c>
      <c r="F9" s="15">
        <v>86.557142857142907</v>
      </c>
      <c r="G9" s="17">
        <v>8</v>
      </c>
      <c r="H9" s="47">
        <v>1</v>
      </c>
      <c r="I9" s="47">
        <v>5</v>
      </c>
      <c r="J9" s="20">
        <f>F9*0.85+H9</f>
        <v>74.573571428571469</v>
      </c>
      <c r="K9" s="47">
        <v>7</v>
      </c>
      <c r="L9" s="18" t="s">
        <v>112</v>
      </c>
      <c r="M9" s="10" t="s">
        <v>24</v>
      </c>
      <c r="N9" s="10" t="s">
        <v>25</v>
      </c>
      <c r="O9" s="20" t="s">
        <v>220</v>
      </c>
      <c r="P9" s="13" t="s">
        <v>24</v>
      </c>
      <c r="Q9" s="10" t="s">
        <v>25</v>
      </c>
      <c r="R9" s="13"/>
    </row>
    <row r="10" spans="1:18" ht="15.6" x14ac:dyDescent="0.25">
      <c r="A10" s="7" t="s">
        <v>186</v>
      </c>
      <c r="B10" s="8" t="s">
        <v>187</v>
      </c>
      <c r="C10" s="8" t="s">
        <v>21</v>
      </c>
      <c r="D10" s="9" t="s">
        <v>176</v>
      </c>
      <c r="E10" s="13">
        <v>41</v>
      </c>
      <c r="F10" s="15">
        <v>87.308163265306106</v>
      </c>
      <c r="G10" s="17">
        <v>6</v>
      </c>
      <c r="H10" s="47">
        <v>0</v>
      </c>
      <c r="I10" s="47">
        <v>7</v>
      </c>
      <c r="J10" s="20">
        <f>F10*0.85+H10</f>
        <v>74.211938775510191</v>
      </c>
      <c r="K10" s="47">
        <v>8</v>
      </c>
      <c r="L10" s="18">
        <v>4.0199999999999996</v>
      </c>
      <c r="M10" s="10" t="s">
        <v>24</v>
      </c>
      <c r="N10" s="10" t="s">
        <v>25</v>
      </c>
      <c r="O10" s="20" t="s">
        <v>220</v>
      </c>
      <c r="P10" s="13" t="s">
        <v>24</v>
      </c>
      <c r="Q10" s="10" t="s">
        <v>25</v>
      </c>
      <c r="R10" s="13"/>
    </row>
    <row r="11" spans="1:18" ht="15.6" x14ac:dyDescent="0.25">
      <c r="A11" s="7" t="s">
        <v>192</v>
      </c>
      <c r="B11" s="8" t="s">
        <v>193</v>
      </c>
      <c r="C11" s="8" t="s">
        <v>21</v>
      </c>
      <c r="D11" s="9" t="s">
        <v>176</v>
      </c>
      <c r="E11" s="13">
        <v>41</v>
      </c>
      <c r="F11" s="15">
        <v>85.438775510204096</v>
      </c>
      <c r="G11" s="17">
        <v>10</v>
      </c>
      <c r="H11" s="47">
        <v>0</v>
      </c>
      <c r="I11" s="47">
        <v>7</v>
      </c>
      <c r="J11" s="20">
        <f>F11*0.85+H11</f>
        <v>72.622959183673473</v>
      </c>
      <c r="K11" s="47">
        <v>9</v>
      </c>
      <c r="L11" s="18" t="s">
        <v>124</v>
      </c>
      <c r="M11" s="10" t="s">
        <v>24</v>
      </c>
      <c r="N11" s="10" t="s">
        <v>25</v>
      </c>
      <c r="O11" s="20" t="s">
        <v>220</v>
      </c>
      <c r="P11" s="13" t="s">
        <v>24</v>
      </c>
      <c r="Q11" s="10" t="s">
        <v>25</v>
      </c>
      <c r="R11" s="13"/>
    </row>
    <row r="12" spans="1:18" ht="15.6" x14ac:dyDescent="0.25">
      <c r="A12" s="7" t="s">
        <v>196</v>
      </c>
      <c r="B12" s="8" t="s">
        <v>197</v>
      </c>
      <c r="C12" s="8" t="s">
        <v>21</v>
      </c>
      <c r="D12" s="9" t="s">
        <v>176</v>
      </c>
      <c r="E12" s="13">
        <v>41</v>
      </c>
      <c r="F12" s="15">
        <v>84.967346938775506</v>
      </c>
      <c r="G12" s="17">
        <v>12</v>
      </c>
      <c r="H12" s="47">
        <v>0</v>
      </c>
      <c r="I12" s="47">
        <v>7</v>
      </c>
      <c r="J12" s="20">
        <f>F12*0.85+H12</f>
        <v>72.222244897959172</v>
      </c>
      <c r="K12" s="47">
        <v>10</v>
      </c>
      <c r="L12" s="18" t="s">
        <v>168</v>
      </c>
      <c r="M12" s="10" t="s">
        <v>24</v>
      </c>
      <c r="N12" s="10" t="s">
        <v>25</v>
      </c>
      <c r="O12" s="20" t="s">
        <v>220</v>
      </c>
      <c r="P12" s="13" t="s">
        <v>24</v>
      </c>
      <c r="Q12" s="10" t="s">
        <v>25</v>
      </c>
      <c r="R12" s="13"/>
    </row>
  </sheetData>
  <sortState ref="A3:R12">
    <sortCondition descending="1" ref="J2"/>
  </sortState>
  <mergeCells count="1">
    <mergeCell ref="A1:R1"/>
  </mergeCells>
  <phoneticPr fontId="10" type="noConversion"/>
  <conditionalFormatting sqref="B1:B12">
    <cfRule type="duplicateValues" dxfId="3" priority="1"/>
  </conditionalFormatting>
  <dataValidations count="1">
    <dataValidation type="list" allowBlank="1" showInputMessage="1" showErrorMessage="1" sqref="D3:D12">
      <formula1>"法学6,基层卓越法治人才实验班,卓越法治人才（人工智能法学方向）实验班,法学+刑事科学技术"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M21" sqref="M21"/>
    </sheetView>
  </sheetViews>
  <sheetFormatPr defaultRowHeight="14.4" x14ac:dyDescent="0.25"/>
  <cols>
    <col min="1" max="1" width="17" customWidth="1"/>
    <col min="3" max="3" width="15.88671875" customWidth="1"/>
    <col min="4" max="4" width="22.77734375" style="25" customWidth="1"/>
    <col min="10" max="10" width="14.33203125" customWidth="1"/>
  </cols>
  <sheetData>
    <row r="1" spans="1:18" ht="17.39999999999999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82.8" x14ac:dyDescent="0.25">
      <c r="A2" s="5" t="s">
        <v>1</v>
      </c>
      <c r="B2" s="21" t="s">
        <v>2</v>
      </c>
      <c r="C2" s="5" t="s">
        <v>3</v>
      </c>
      <c r="D2" s="23" t="s">
        <v>4</v>
      </c>
      <c r="E2" s="5" t="s">
        <v>5</v>
      </c>
      <c r="F2" s="6" t="s">
        <v>6</v>
      </c>
      <c r="G2" s="5" t="s">
        <v>7</v>
      </c>
      <c r="H2" s="59" t="s">
        <v>8</v>
      </c>
      <c r="I2" s="59" t="s">
        <v>9</v>
      </c>
      <c r="J2" s="60" t="s">
        <v>10</v>
      </c>
      <c r="K2" s="59" t="s">
        <v>11</v>
      </c>
      <c r="L2" s="61" t="s">
        <v>12</v>
      </c>
      <c r="M2" s="59" t="s">
        <v>13</v>
      </c>
      <c r="N2" s="59" t="s">
        <v>14</v>
      </c>
      <c r="O2" s="59" t="s">
        <v>15</v>
      </c>
      <c r="P2" s="5" t="s">
        <v>16</v>
      </c>
      <c r="Q2" s="5" t="s">
        <v>17</v>
      </c>
      <c r="R2" s="5" t="s">
        <v>18</v>
      </c>
    </row>
    <row r="3" spans="1:18" ht="15.6" x14ac:dyDescent="0.25">
      <c r="A3" s="39" t="s">
        <v>201</v>
      </c>
      <c r="B3" s="55" t="s">
        <v>202</v>
      </c>
      <c r="C3" s="39" t="s">
        <v>21</v>
      </c>
      <c r="D3" s="56" t="s">
        <v>200</v>
      </c>
      <c r="E3" s="19">
        <v>30</v>
      </c>
      <c r="F3" s="45">
        <v>87.867346938775498</v>
      </c>
      <c r="G3" s="57">
        <v>2</v>
      </c>
      <c r="H3" s="19">
        <v>2</v>
      </c>
      <c r="I3" s="19">
        <v>2</v>
      </c>
      <c r="J3" s="12">
        <f>F3*0.85+H3</f>
        <v>76.687244897959175</v>
      </c>
      <c r="K3" s="19">
        <v>1</v>
      </c>
      <c r="L3" s="42" t="s">
        <v>67</v>
      </c>
      <c r="M3" s="12" t="s">
        <v>24</v>
      </c>
      <c r="N3" s="12" t="s">
        <v>25</v>
      </c>
      <c r="O3" s="12" t="s">
        <v>220</v>
      </c>
      <c r="P3" s="19" t="s">
        <v>24</v>
      </c>
      <c r="Q3" s="12" t="s">
        <v>25</v>
      </c>
      <c r="R3" s="19" t="s">
        <v>224</v>
      </c>
    </row>
    <row r="4" spans="1:18" ht="15.6" x14ac:dyDescent="0.25">
      <c r="A4" s="39" t="s">
        <v>198</v>
      </c>
      <c r="B4" s="55" t="s">
        <v>199</v>
      </c>
      <c r="C4" s="39" t="s">
        <v>21</v>
      </c>
      <c r="D4" s="56" t="s">
        <v>221</v>
      </c>
      <c r="E4" s="19">
        <v>30</v>
      </c>
      <c r="F4" s="45">
        <v>88.789795918367304</v>
      </c>
      <c r="G4" s="57">
        <v>1</v>
      </c>
      <c r="H4" s="19">
        <v>1</v>
      </c>
      <c r="I4" s="19">
        <v>3</v>
      </c>
      <c r="J4" s="12">
        <f>F4*0.85+H4</f>
        <v>76.471326530612203</v>
      </c>
      <c r="K4" s="19">
        <v>2</v>
      </c>
      <c r="L4" s="42" t="s">
        <v>177</v>
      </c>
      <c r="M4" s="12" t="s">
        <v>24</v>
      </c>
      <c r="N4" s="12" t="s">
        <v>25</v>
      </c>
      <c r="O4" s="12" t="s">
        <v>220</v>
      </c>
      <c r="P4" s="19" t="s">
        <v>24</v>
      </c>
      <c r="Q4" s="12" t="s">
        <v>25</v>
      </c>
      <c r="R4" s="19" t="s">
        <v>224</v>
      </c>
    </row>
    <row r="5" spans="1:18" ht="15.6" x14ac:dyDescent="0.25">
      <c r="A5" s="39" t="s">
        <v>217</v>
      </c>
      <c r="B5" s="55" t="s">
        <v>218</v>
      </c>
      <c r="C5" s="39" t="s">
        <v>21</v>
      </c>
      <c r="D5" s="56" t="s">
        <v>200</v>
      </c>
      <c r="E5" s="19">
        <v>30</v>
      </c>
      <c r="F5" s="45">
        <v>83.3857142857143</v>
      </c>
      <c r="G5" s="57">
        <v>12</v>
      </c>
      <c r="H5" s="19">
        <v>3.5</v>
      </c>
      <c r="I5" s="19">
        <v>1</v>
      </c>
      <c r="J5" s="12">
        <f>F5*0.85+H5</f>
        <v>74.377857142857152</v>
      </c>
      <c r="K5" s="19">
        <v>3</v>
      </c>
      <c r="L5" s="42" t="s">
        <v>219</v>
      </c>
      <c r="M5" s="12" t="s">
        <v>24</v>
      </c>
      <c r="N5" s="12" t="s">
        <v>25</v>
      </c>
      <c r="O5" s="12" t="s">
        <v>220</v>
      </c>
      <c r="P5" s="19" t="s">
        <v>24</v>
      </c>
      <c r="Q5" s="12" t="s">
        <v>25</v>
      </c>
      <c r="R5" s="19" t="s">
        <v>224</v>
      </c>
    </row>
    <row r="6" spans="1:18" ht="15.6" x14ac:dyDescent="0.25">
      <c r="A6" s="30" t="s">
        <v>203</v>
      </c>
      <c r="B6" s="52" t="s">
        <v>204</v>
      </c>
      <c r="C6" s="30" t="s">
        <v>21</v>
      </c>
      <c r="D6" s="53" t="s">
        <v>200</v>
      </c>
      <c r="E6" s="37">
        <v>30</v>
      </c>
      <c r="F6" s="48">
        <v>87.183673469387799</v>
      </c>
      <c r="G6" s="54">
        <v>4</v>
      </c>
      <c r="H6" s="58">
        <v>0</v>
      </c>
      <c r="I6" s="37">
        <v>4</v>
      </c>
      <c r="J6" s="32">
        <f>F6*0.85+H6</f>
        <v>74.106122448979633</v>
      </c>
      <c r="K6" s="37">
        <v>4</v>
      </c>
      <c r="L6" s="34" t="s">
        <v>205</v>
      </c>
      <c r="M6" s="32" t="s">
        <v>24</v>
      </c>
      <c r="N6" s="32" t="s">
        <v>25</v>
      </c>
      <c r="O6" s="32" t="s">
        <v>220</v>
      </c>
      <c r="P6" s="37" t="s">
        <v>24</v>
      </c>
      <c r="Q6" s="32" t="s">
        <v>25</v>
      </c>
      <c r="R6" s="37" t="s">
        <v>223</v>
      </c>
    </row>
    <row r="7" spans="1:18" ht="15.6" x14ac:dyDescent="0.25">
      <c r="A7" s="30" t="s">
        <v>206</v>
      </c>
      <c r="B7" s="52" t="s">
        <v>207</v>
      </c>
      <c r="C7" s="30" t="s">
        <v>21</v>
      </c>
      <c r="D7" s="53" t="s">
        <v>200</v>
      </c>
      <c r="E7" s="37">
        <v>30</v>
      </c>
      <c r="F7" s="48">
        <v>86.032653061224494</v>
      </c>
      <c r="G7" s="54">
        <v>5</v>
      </c>
      <c r="H7" s="37">
        <v>0</v>
      </c>
      <c r="I7" s="37">
        <v>4</v>
      </c>
      <c r="J7" s="32">
        <f>F7*0.85+H7</f>
        <v>73.127755102040823</v>
      </c>
      <c r="K7" s="37">
        <v>5</v>
      </c>
      <c r="L7" s="34" t="s">
        <v>208</v>
      </c>
      <c r="M7" s="32" t="s">
        <v>24</v>
      </c>
      <c r="N7" s="32" t="s">
        <v>25</v>
      </c>
      <c r="O7" s="32" t="s">
        <v>220</v>
      </c>
      <c r="P7" s="37" t="s">
        <v>24</v>
      </c>
      <c r="Q7" s="32" t="s">
        <v>25</v>
      </c>
      <c r="R7" s="37" t="s">
        <v>223</v>
      </c>
    </row>
    <row r="8" spans="1:18" ht="15.6" x14ac:dyDescent="0.25">
      <c r="A8" s="8" t="s">
        <v>209</v>
      </c>
      <c r="B8" s="22" t="s">
        <v>210</v>
      </c>
      <c r="C8" s="8" t="s">
        <v>21</v>
      </c>
      <c r="D8" s="24" t="s">
        <v>200</v>
      </c>
      <c r="E8" s="13">
        <v>30</v>
      </c>
      <c r="F8" s="15">
        <v>84.620408163265296</v>
      </c>
      <c r="G8" s="16">
        <v>8</v>
      </c>
      <c r="H8" s="47">
        <v>0</v>
      </c>
      <c r="I8" s="47">
        <v>4</v>
      </c>
      <c r="J8" s="20">
        <f>F8*0.85+H8</f>
        <v>71.9273469387755</v>
      </c>
      <c r="K8" s="47">
        <v>6</v>
      </c>
      <c r="L8" s="18" t="s">
        <v>144</v>
      </c>
      <c r="M8" s="10" t="s">
        <v>24</v>
      </c>
      <c r="N8" s="10" t="s">
        <v>25</v>
      </c>
      <c r="O8" s="20" t="s">
        <v>220</v>
      </c>
      <c r="P8" s="13" t="s">
        <v>24</v>
      </c>
      <c r="Q8" s="10" t="s">
        <v>25</v>
      </c>
      <c r="R8" s="13"/>
    </row>
    <row r="9" spans="1:18" ht="15.6" x14ac:dyDescent="0.25">
      <c r="A9" s="8" t="s">
        <v>211</v>
      </c>
      <c r="B9" s="22" t="s">
        <v>212</v>
      </c>
      <c r="C9" s="8" t="s">
        <v>21</v>
      </c>
      <c r="D9" s="24" t="s">
        <v>200</v>
      </c>
      <c r="E9" s="13">
        <v>30</v>
      </c>
      <c r="F9" s="15">
        <v>83.910204081632699</v>
      </c>
      <c r="G9" s="16">
        <v>10</v>
      </c>
      <c r="H9" s="47">
        <v>0</v>
      </c>
      <c r="I9" s="47">
        <v>4</v>
      </c>
      <c r="J9" s="20">
        <f>F9*0.85+H9</f>
        <v>71.323673469387799</v>
      </c>
      <c r="K9" s="47">
        <v>7</v>
      </c>
      <c r="L9" s="18" t="s">
        <v>213</v>
      </c>
      <c r="M9" s="10" t="s">
        <v>24</v>
      </c>
      <c r="N9" s="10" t="s">
        <v>25</v>
      </c>
      <c r="O9" s="20" t="s">
        <v>220</v>
      </c>
      <c r="P9" s="13" t="s">
        <v>24</v>
      </c>
      <c r="Q9" s="10" t="s">
        <v>25</v>
      </c>
      <c r="R9" s="13"/>
    </row>
    <row r="10" spans="1:18" ht="15.6" x14ac:dyDescent="0.25">
      <c r="A10" s="8" t="s">
        <v>214</v>
      </c>
      <c r="B10" s="22" t="s">
        <v>215</v>
      </c>
      <c r="C10" s="8" t="s">
        <v>21</v>
      </c>
      <c r="D10" s="24" t="s">
        <v>200</v>
      </c>
      <c r="E10" s="13">
        <v>30</v>
      </c>
      <c r="F10" s="15">
        <v>83.871428571428595</v>
      </c>
      <c r="G10" s="16">
        <v>11</v>
      </c>
      <c r="H10" s="47">
        <v>0</v>
      </c>
      <c r="I10" s="47">
        <v>4</v>
      </c>
      <c r="J10" s="20">
        <f>F10*0.85+H10</f>
        <v>71.290714285714301</v>
      </c>
      <c r="K10" s="47">
        <v>8</v>
      </c>
      <c r="L10" s="18" t="s">
        <v>216</v>
      </c>
      <c r="M10" s="10" t="s">
        <v>24</v>
      </c>
      <c r="N10" s="10" t="s">
        <v>25</v>
      </c>
      <c r="O10" s="20" t="s">
        <v>220</v>
      </c>
      <c r="P10" s="13" t="s">
        <v>24</v>
      </c>
      <c r="Q10" s="10" t="s">
        <v>25</v>
      </c>
      <c r="R10" s="13"/>
    </row>
  </sheetData>
  <sortState ref="A3:R10">
    <sortCondition descending="1" ref="J2"/>
  </sortState>
  <mergeCells count="1">
    <mergeCell ref="A1:R1"/>
  </mergeCells>
  <phoneticPr fontId="10" type="noConversion"/>
  <conditionalFormatting sqref="B1:B10">
    <cfRule type="duplicateValues" dxfId="2" priority="3"/>
  </conditionalFormatting>
  <conditionalFormatting sqref="A3:B10">
    <cfRule type="cellIs" dxfId="1" priority="2" operator="lessThan">
      <formula>60</formula>
    </cfRule>
  </conditionalFormatting>
  <conditionalFormatting sqref="C3:C10">
    <cfRule type="cellIs" dxfId="0" priority="1" operator="lessThan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法学6</vt:lpstr>
      <vt:lpstr>法学+刑事科学技术</vt:lpstr>
      <vt:lpstr>基层卓越法治人才实验班</vt:lpstr>
      <vt:lpstr>卓越法治人才（人工智能法学方向）实验班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冯成辰</cp:lastModifiedBy>
  <dcterms:created xsi:type="dcterms:W3CDTF">2006-09-16T00:00:00Z</dcterms:created>
  <dcterms:modified xsi:type="dcterms:W3CDTF">2026-09-03T08:40:01Z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60ADF8FC13DC4A4C9FB34F8BACA774B1_12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