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9870" windowHeight="13360"/>
  </bookViews>
  <sheets>
    <sheet name="博士" sheetId="4" r:id="rId1"/>
  </sheets>
  <definedNames>
    <definedName name="_xlnm._FilterDatabase" localSheetId="0" hidden="1">博士!$A$2:$U$2</definedName>
    <definedName name="_xlnm.Print_Titles" localSheetId="0">博士!$1:$2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<sst xmlns="http://schemas.openxmlformats.org/spreadsheetml/2006/main" count="311" uniqueCount="97">
  <si>
    <t>大连海事大学2025年工程博士专项计划招生拟录取名单</t>
  </si>
  <si>
    <t>序号</t>
  </si>
  <si>
    <t>姓名</t>
  </si>
  <si>
    <t>学号</t>
  </si>
  <si>
    <t>录取学位层次</t>
  </si>
  <si>
    <t>录取学院</t>
  </si>
  <si>
    <t>招生工作组织学院</t>
  </si>
  <si>
    <t>录取专业</t>
  </si>
  <si>
    <t>录取重点专业领域</t>
  </si>
  <si>
    <t>录取联合培养企业</t>
  </si>
  <si>
    <t>性别</t>
  </si>
  <si>
    <t>出生年月</t>
  </si>
  <si>
    <t>政治面貌</t>
  </si>
  <si>
    <t>本科学院</t>
  </si>
  <si>
    <t>本科专业</t>
  </si>
  <si>
    <t>前三年学习成绩
在本专业的排名</t>
  </si>
  <si>
    <t>参加前三年学习成绩排名的专业人数</t>
  </si>
  <si>
    <t>前三年学习成绩排名
在本专业排名的占比</t>
  </si>
  <si>
    <t xml:space="preserve">专业学习成绩平均绩点      </t>
  </si>
  <si>
    <t>本科学习成绩排名标准分（70分）</t>
  </si>
  <si>
    <t>面试考核成绩（30分）</t>
  </si>
  <si>
    <t>最终成绩</t>
  </si>
  <si>
    <t>朱镜璇</t>
  </si>
  <si>
    <t>直博</t>
  </si>
  <si>
    <t>卓越工程师学院</t>
  </si>
  <si>
    <t>航海学院</t>
  </si>
  <si>
    <t>交通运输</t>
  </si>
  <si>
    <t>人工智能</t>
  </si>
  <si>
    <t>招商局</t>
  </si>
  <si>
    <t>女</t>
  </si>
  <si>
    <t>中共党员</t>
  </si>
  <si>
    <t>地理信息科学</t>
  </si>
  <si>
    <t>王雨菲</t>
  </si>
  <si>
    <t>共青团员</t>
  </si>
  <si>
    <t>海事管理</t>
  </si>
  <si>
    <t>张蓝予</t>
  </si>
  <si>
    <t>中国中车</t>
  </si>
  <si>
    <t>中共预备党员</t>
  </si>
  <si>
    <t>王琰</t>
  </si>
  <si>
    <t>男</t>
  </si>
  <si>
    <t>航海技术</t>
  </si>
  <si>
    <t>赵子臣</t>
  </si>
  <si>
    <t>中交集团</t>
  </si>
  <si>
    <t>船舶电气工程学院</t>
  </si>
  <si>
    <t>船舶电子电气工程</t>
  </si>
  <si>
    <t>吕佩璘</t>
  </si>
  <si>
    <t>航运经济与管理学院</t>
  </si>
  <si>
    <t>财务管理</t>
  </si>
  <si>
    <t>鲁居奇</t>
  </si>
  <si>
    <t>轮机工程学院</t>
  </si>
  <si>
    <t>智慧能源</t>
  </si>
  <si>
    <t>中国电建</t>
  </si>
  <si>
    <t>李佳艺</t>
  </si>
  <si>
    <t>中国石油</t>
  </si>
  <si>
    <t>轮机工程(海上专业)</t>
  </si>
  <si>
    <t>陈远琸</t>
  </si>
  <si>
    <t>叶澍峰</t>
  </si>
  <si>
    <t>2003.01</t>
  </si>
  <si>
    <t>高健翔</t>
  </si>
  <si>
    <t>袁铭家</t>
  </si>
  <si>
    <t>罗骁</t>
  </si>
  <si>
    <t>群众</t>
  </si>
  <si>
    <t>理学院</t>
  </si>
  <si>
    <t>应用物理</t>
  </si>
  <si>
    <t>曾涛</t>
  </si>
  <si>
    <t>信息科学技术学院</t>
  </si>
  <si>
    <t>电子信息</t>
  </si>
  <si>
    <t>电子信息工程</t>
  </si>
  <si>
    <t>唐家灵</t>
  </si>
  <si>
    <t>中国远洋海运</t>
  </si>
  <si>
    <t>人工智能学院</t>
  </si>
  <si>
    <t>人工智能专业</t>
  </si>
  <si>
    <t>黄鑫</t>
  </si>
  <si>
    <t>2003.10</t>
  </si>
  <si>
    <t>智能科学与技术</t>
  </si>
  <si>
    <t>张文竹</t>
  </si>
  <si>
    <t>通信工程</t>
  </si>
  <si>
    <t>邓克丞</t>
  </si>
  <si>
    <t>软件工程</t>
  </si>
  <si>
    <t>李振鑫</t>
  </si>
  <si>
    <t>船舶与海洋工程学院</t>
  </si>
  <si>
    <t>船舶与海洋工程</t>
  </si>
  <si>
    <t>计算机科学与技术</t>
  </si>
  <si>
    <t>陆雨禾</t>
  </si>
  <si>
    <t>2003.02</t>
  </si>
  <si>
    <t>马皓宇</t>
  </si>
  <si>
    <t>中国船舶</t>
  </si>
  <si>
    <t>贾雨韓</t>
  </si>
  <si>
    <t>安全工程</t>
  </si>
  <si>
    <t>陈京海</t>
  </si>
  <si>
    <t>吕美彤</t>
  </si>
  <si>
    <t>电气工程及其自动化</t>
  </si>
  <si>
    <t>郑清元</t>
  </si>
  <si>
    <t>王妤彤</t>
  </si>
  <si>
    <t>中海油</t>
  </si>
  <si>
    <t>交通运输工程学院</t>
  </si>
  <si>
    <t>物流工程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</si>
</sst>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%"/>
    <numFmt numFmtId="177" formatCode="0.00_);[Red]\(0.00\)"/>
  </numFmts>
  <fonts count="26">
    <font>
      <sz val="11"/>
      <color theme="1"/>
      <name val="等线"/>
      <charset val="134"/>
      <scheme val="minor"/>
    </font>
    <font>
      <b/>
      <sz val="10"/>
      <color theme="1"/>
      <name val="黑体"/>
      <charset val="134"/>
    </font>
    <font>
      <sz val="10"/>
      <color theme="1"/>
      <name val="仿宋"/>
      <charset val="134"/>
    </font>
    <font>
      <sz val="10"/>
      <color theme="1"/>
      <name val="等线"/>
      <charset val="134"/>
      <scheme val="minor"/>
    </font>
    <font>
      <sz val="16"/>
      <color theme="1"/>
      <name val="黑体"/>
      <charset val="134"/>
    </font>
    <font>
      <sz val="10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6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/>
    <xf numFmtId="0" fontId="0" fillId="0" borderId="0" applyBorder="0"/>
  </cellStyleXfs>
  <cellXfs count="29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/>
    <xf numFmtId="0" fontId="3" fillId="2" borderId="0" xfId="0" applyFont="1" applyFill="1" applyAlignment="1">
      <alignment horizontal="center" vertical="center" wrapText="1"/>
    </xf>
    <xf numFmtId="176" fontId="3" fillId="2" borderId="0" xfId="0" applyNumberFormat="1" applyFont="1" applyFill="1" applyAlignment="1">
      <alignment horizontal="center" vertical="center" wrapText="1"/>
    </xf>
    <xf numFmtId="177" fontId="3" fillId="2" borderId="0" xfId="0" applyNumberFormat="1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50" applyFont="1" applyFill="1" applyBorder="1" applyAlignment="1">
      <alignment horizontal="center" vertical="center" wrapText="1"/>
    </xf>
    <xf numFmtId="49" fontId="2" fillId="2" borderId="2" xfId="5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176" fontId="1" fillId="2" borderId="2" xfId="0" applyNumberFormat="1" applyFont="1" applyFill="1" applyBorder="1" applyAlignment="1">
      <alignment horizontal="center" vertical="center" wrapText="1"/>
    </xf>
    <xf numFmtId="177" fontId="1" fillId="2" borderId="2" xfId="0" applyNumberFormat="1" applyFont="1" applyFill="1" applyBorder="1" applyAlignment="1">
      <alignment horizontal="center" vertical="center" wrapText="1"/>
    </xf>
    <xf numFmtId="176" fontId="2" fillId="2" borderId="2" xfId="0" applyNumberFormat="1" applyFont="1" applyFill="1" applyBorder="1" applyAlignment="1">
      <alignment horizontal="center" vertical="center" wrapText="1"/>
    </xf>
    <xf numFmtId="177" fontId="2" fillId="2" borderId="2" xfId="0" applyNumberFormat="1" applyFont="1" applyFill="1" applyBorder="1" applyAlignment="1">
      <alignment horizontal="center" vertical="center" wrapText="1"/>
    </xf>
    <xf numFmtId="176" fontId="2" fillId="2" borderId="2" xfId="50" applyNumberFormat="1" applyFont="1" applyFill="1" applyBorder="1" applyAlignment="1">
      <alignment horizontal="center" vertical="center" wrapText="1"/>
    </xf>
    <xf numFmtId="177" fontId="2" fillId="2" borderId="2" xfId="50" applyNumberFormat="1" applyFont="1" applyFill="1" applyBorder="1" applyAlignment="1">
      <alignment horizontal="center" vertical="center" wrapText="1"/>
    </xf>
    <xf numFmtId="10" fontId="2" fillId="2" borderId="2" xfId="0" applyNumberFormat="1" applyFont="1" applyFill="1" applyBorder="1" applyAlignment="1">
      <alignment horizontal="center" vertical="center" wrapText="1"/>
    </xf>
    <xf numFmtId="177" fontId="2" fillId="2" borderId="2" xfId="0" applyNumberFormat="1" applyFont="1" applyFill="1" applyBorder="1" applyAlignment="1">
      <alignment horizontal="center" vertical="center"/>
    </xf>
    <xf numFmtId="176" fontId="2" fillId="2" borderId="4" xfId="0" applyNumberFormat="1" applyFont="1" applyFill="1" applyBorder="1" applyAlignment="1">
      <alignment horizontal="center" vertical="center" wrapText="1"/>
    </xf>
    <xf numFmtId="177" fontId="2" fillId="2" borderId="4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28"/>
  <sheetViews>
    <sheetView tabSelected="1" view="pageBreakPreview" zoomScale="85" zoomScaleNormal="130" workbookViewId="0">
      <pane ySplit="2" topLeftCell="A3" activePane="bottomLeft" state="frozen"/>
      <selection/>
      <selection pane="bottomLeft" activeCell="L7" sqref="L7"/>
    </sheetView>
  </sheetViews>
  <sheetFormatPr defaultColWidth="9" defaultRowHeight="30" customHeight="1"/>
  <cols>
    <col min="1" max="1" width="5.83333333333333" style="4" customWidth="1"/>
    <col min="2" max="2" width="8" style="4" customWidth="1"/>
    <col min="3" max="3" width="14.0833333333333" style="4" customWidth="1"/>
    <col min="4" max="4" width="8" style="4" customWidth="1"/>
    <col min="5" max="5" width="13" style="4" customWidth="1"/>
    <col min="6" max="6" width="15.75" style="4" customWidth="1"/>
    <col min="7" max="7" width="17.9166666666667" style="4" customWidth="1"/>
    <col min="8" max="8" width="12.8333333333333" style="4" customWidth="1"/>
    <col min="9" max="9" width="12.9166666666667" style="4" customWidth="1"/>
    <col min="10" max="10" width="6.08333333333333" style="4" customWidth="1"/>
    <col min="11" max="11" width="16.3333333333333" style="4" customWidth="1"/>
    <col min="12" max="12" width="9.58333333333333" style="4" customWidth="1"/>
    <col min="13" max="13" width="19.5" style="4" customWidth="1"/>
    <col min="14" max="14" width="16.75" style="4" customWidth="1"/>
    <col min="15" max="15" width="15.6666666666667" style="4" customWidth="1"/>
    <col min="16" max="16" width="17.0833333333333" style="4" customWidth="1"/>
    <col min="17" max="17" width="19.4166666666667" style="5" customWidth="1"/>
    <col min="18" max="19" width="11.3333333333333" style="6" customWidth="1"/>
    <col min="20" max="20" width="11" style="6" customWidth="1"/>
    <col min="21" max="21" width="10.25" style="6" customWidth="1"/>
    <col min="22" max="16384" width="9" style="7"/>
  </cols>
  <sheetData>
    <row r="1" customHeight="1" spans="1:21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</row>
    <row r="2" s="1" customFormat="1" ht="44.5" customHeight="1" spans="1:21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9" t="s">
        <v>12</v>
      </c>
      <c r="M2" s="9" t="s">
        <v>13</v>
      </c>
      <c r="N2" s="9" t="s">
        <v>14</v>
      </c>
      <c r="O2" s="9" t="s">
        <v>15</v>
      </c>
      <c r="P2" s="9" t="s">
        <v>16</v>
      </c>
      <c r="Q2" s="19" t="s">
        <v>17</v>
      </c>
      <c r="R2" s="20" t="s">
        <v>18</v>
      </c>
      <c r="S2" s="20" t="s">
        <v>19</v>
      </c>
      <c r="T2" s="20" t="s">
        <v>20</v>
      </c>
      <c r="U2" s="20" t="s">
        <v>21</v>
      </c>
    </row>
    <row r="3" s="2" customFormat="1" customHeight="1" spans="1:21">
      <c r="A3" s="10">
        <v>1</v>
      </c>
      <c r="B3" s="10" t="s">
        <v>22</v>
      </c>
      <c r="C3" s="10">
        <v>2220211392</v>
      </c>
      <c r="D3" s="10" t="s">
        <v>23</v>
      </c>
      <c r="E3" s="10" t="s">
        <v>24</v>
      </c>
      <c r="F3" s="10" t="s">
        <v>25</v>
      </c>
      <c r="G3" s="10" t="s">
        <v>26</v>
      </c>
      <c r="H3" s="10" t="s">
        <v>27</v>
      </c>
      <c r="I3" s="10" t="s">
        <v>28</v>
      </c>
      <c r="J3" s="10" t="s">
        <v>29</v>
      </c>
      <c r="K3" s="10">
        <v>2003.08</v>
      </c>
      <c r="L3" s="10" t="s">
        <v>30</v>
      </c>
      <c r="M3" s="10" t="s">
        <v>25</v>
      </c>
      <c r="N3" s="10" t="s">
        <v>31</v>
      </c>
      <c r="O3" s="10">
        <v>3</v>
      </c>
      <c r="P3" s="10">
        <v>29</v>
      </c>
      <c r="Q3" s="21">
        <v>0.103448275862069</v>
      </c>
      <c r="R3" s="22">
        <v>3.852</v>
      </c>
      <c r="S3" s="22">
        <v>62.8</v>
      </c>
      <c r="T3" s="22">
        <v>26.4</v>
      </c>
      <c r="U3" s="22">
        <f t="shared" ref="U3:U20" si="0">S3+T3</f>
        <v>89.2</v>
      </c>
    </row>
    <row r="4" s="2" customFormat="1" customHeight="1" spans="1:21">
      <c r="A4" s="10">
        <v>2</v>
      </c>
      <c r="B4" s="10" t="s">
        <v>32</v>
      </c>
      <c r="C4" s="10">
        <v>2220214384</v>
      </c>
      <c r="D4" s="10" t="s">
        <v>23</v>
      </c>
      <c r="E4" s="10" t="s">
        <v>24</v>
      </c>
      <c r="F4" s="10" t="s">
        <v>25</v>
      </c>
      <c r="G4" s="10" t="s">
        <v>26</v>
      </c>
      <c r="H4" s="10" t="s">
        <v>27</v>
      </c>
      <c r="I4" s="10" t="s">
        <v>28</v>
      </c>
      <c r="J4" s="10" t="s">
        <v>29</v>
      </c>
      <c r="K4" s="10">
        <v>2003.07</v>
      </c>
      <c r="L4" s="10" t="s">
        <v>33</v>
      </c>
      <c r="M4" s="10" t="s">
        <v>25</v>
      </c>
      <c r="N4" s="10" t="s">
        <v>34</v>
      </c>
      <c r="O4" s="10">
        <v>14</v>
      </c>
      <c r="P4" s="10">
        <v>55</v>
      </c>
      <c r="Q4" s="21">
        <v>0.254545454545455</v>
      </c>
      <c r="R4" s="22">
        <v>3.67</v>
      </c>
      <c r="S4" s="22">
        <v>52.2</v>
      </c>
      <c r="T4" s="22">
        <v>25.6</v>
      </c>
      <c r="U4" s="22">
        <f t="shared" si="0"/>
        <v>77.8</v>
      </c>
    </row>
    <row r="5" s="2" customFormat="1" customHeight="1" spans="1:21">
      <c r="A5" s="10">
        <v>3</v>
      </c>
      <c r="B5" s="10" t="s">
        <v>35</v>
      </c>
      <c r="C5" s="10">
        <v>2220212751</v>
      </c>
      <c r="D5" s="10" t="s">
        <v>23</v>
      </c>
      <c r="E5" s="10" t="s">
        <v>24</v>
      </c>
      <c r="F5" s="10" t="s">
        <v>25</v>
      </c>
      <c r="G5" s="10" t="s">
        <v>26</v>
      </c>
      <c r="H5" s="10" t="s">
        <v>27</v>
      </c>
      <c r="I5" s="10" t="s">
        <v>36</v>
      </c>
      <c r="J5" s="10" t="s">
        <v>29</v>
      </c>
      <c r="K5" s="10">
        <v>2003.11</v>
      </c>
      <c r="L5" s="10" t="s">
        <v>37</v>
      </c>
      <c r="M5" s="10" t="s">
        <v>25</v>
      </c>
      <c r="N5" s="10" t="s">
        <v>34</v>
      </c>
      <c r="O5" s="10">
        <v>15</v>
      </c>
      <c r="P5" s="10">
        <v>55</v>
      </c>
      <c r="Q5" s="21">
        <v>0.272727272727273</v>
      </c>
      <c r="R5" s="22">
        <v>3.6544</v>
      </c>
      <c r="S5" s="22">
        <v>50.9</v>
      </c>
      <c r="T5" s="22">
        <v>25.5</v>
      </c>
      <c r="U5" s="22">
        <f t="shared" si="0"/>
        <v>76.4</v>
      </c>
    </row>
    <row r="6" s="2" customFormat="1" customHeight="1" spans="1:21">
      <c r="A6" s="10">
        <v>4</v>
      </c>
      <c r="B6" s="10" t="s">
        <v>38</v>
      </c>
      <c r="C6" s="10">
        <v>2220210641</v>
      </c>
      <c r="D6" s="10" t="s">
        <v>23</v>
      </c>
      <c r="E6" s="10" t="s">
        <v>24</v>
      </c>
      <c r="F6" s="10" t="s">
        <v>25</v>
      </c>
      <c r="G6" s="10" t="s">
        <v>26</v>
      </c>
      <c r="H6" s="10" t="s">
        <v>27</v>
      </c>
      <c r="I6" s="10" t="s">
        <v>36</v>
      </c>
      <c r="J6" s="10" t="s">
        <v>39</v>
      </c>
      <c r="K6" s="10">
        <v>2002.11</v>
      </c>
      <c r="L6" s="10" t="s">
        <v>33</v>
      </c>
      <c r="M6" s="10" t="s">
        <v>25</v>
      </c>
      <c r="N6" s="10" t="s">
        <v>40</v>
      </c>
      <c r="O6" s="10">
        <v>95</v>
      </c>
      <c r="P6" s="10">
        <v>356</v>
      </c>
      <c r="Q6" s="21">
        <v>0.26685393258427</v>
      </c>
      <c r="R6" s="22">
        <v>3.24</v>
      </c>
      <c r="S6" s="22">
        <v>51.3</v>
      </c>
      <c r="T6" s="22">
        <v>22.9</v>
      </c>
      <c r="U6" s="22">
        <f t="shared" si="0"/>
        <v>74.2</v>
      </c>
    </row>
    <row r="7" s="2" customFormat="1" customHeight="1" spans="1:21">
      <c r="A7" s="10">
        <v>5</v>
      </c>
      <c r="B7" s="10" t="s">
        <v>41</v>
      </c>
      <c r="C7" s="10">
        <v>2220210712</v>
      </c>
      <c r="D7" s="10" t="s">
        <v>23</v>
      </c>
      <c r="E7" s="10" t="s">
        <v>24</v>
      </c>
      <c r="F7" s="10" t="s">
        <v>25</v>
      </c>
      <c r="G7" s="10" t="s">
        <v>26</v>
      </c>
      <c r="H7" s="10" t="s">
        <v>27</v>
      </c>
      <c r="I7" s="10" t="s">
        <v>42</v>
      </c>
      <c r="J7" s="10" t="s">
        <v>39</v>
      </c>
      <c r="K7" s="10">
        <v>2003.06</v>
      </c>
      <c r="L7" s="10" t="s">
        <v>33</v>
      </c>
      <c r="M7" s="10" t="s">
        <v>43</v>
      </c>
      <c r="N7" s="10" t="s">
        <v>44</v>
      </c>
      <c r="O7" s="10">
        <v>15</v>
      </c>
      <c r="P7" s="10">
        <v>82</v>
      </c>
      <c r="Q7" s="21">
        <v>0.182926829268293</v>
      </c>
      <c r="R7" s="22">
        <v>3.3872</v>
      </c>
      <c r="S7" s="22">
        <v>57.2</v>
      </c>
      <c r="T7" s="22">
        <v>26.4</v>
      </c>
      <c r="U7" s="22">
        <f t="shared" si="0"/>
        <v>83.6</v>
      </c>
    </row>
    <row r="8" s="2" customFormat="1" customHeight="1" spans="1:21">
      <c r="A8" s="10">
        <v>6</v>
      </c>
      <c r="B8" s="11" t="s">
        <v>45</v>
      </c>
      <c r="C8" s="12">
        <v>2220211075</v>
      </c>
      <c r="D8" s="11" t="s">
        <v>23</v>
      </c>
      <c r="E8" s="10" t="s">
        <v>24</v>
      </c>
      <c r="F8" s="11" t="s">
        <v>25</v>
      </c>
      <c r="G8" s="11" t="s">
        <v>26</v>
      </c>
      <c r="H8" s="11" t="s">
        <v>27</v>
      </c>
      <c r="I8" s="11" t="s">
        <v>42</v>
      </c>
      <c r="J8" s="11" t="s">
        <v>39</v>
      </c>
      <c r="K8" s="11">
        <v>2002.11</v>
      </c>
      <c r="L8" s="11" t="s">
        <v>33</v>
      </c>
      <c r="M8" s="11" t="s">
        <v>46</v>
      </c>
      <c r="N8" s="11" t="s">
        <v>47</v>
      </c>
      <c r="O8" s="11">
        <v>8</v>
      </c>
      <c r="P8" s="11">
        <v>49</v>
      </c>
      <c r="Q8" s="23">
        <v>0.163</v>
      </c>
      <c r="R8" s="24">
        <v>3.8</v>
      </c>
      <c r="S8" s="22">
        <v>58.6</v>
      </c>
      <c r="T8" s="22">
        <v>23.7</v>
      </c>
      <c r="U8" s="22">
        <f t="shared" si="0"/>
        <v>82.3</v>
      </c>
    </row>
    <row r="9" s="2" customFormat="1" customHeight="1" spans="1:21">
      <c r="A9" s="10">
        <v>7</v>
      </c>
      <c r="B9" s="10" t="s">
        <v>48</v>
      </c>
      <c r="C9" s="10">
        <v>2220211731</v>
      </c>
      <c r="D9" s="10" t="s">
        <v>23</v>
      </c>
      <c r="E9" s="10" t="s">
        <v>24</v>
      </c>
      <c r="F9" s="10" t="s">
        <v>49</v>
      </c>
      <c r="G9" s="10" t="s">
        <v>26</v>
      </c>
      <c r="H9" s="10" t="s">
        <v>50</v>
      </c>
      <c r="I9" s="10" t="s">
        <v>51</v>
      </c>
      <c r="J9" s="10" t="s">
        <v>39</v>
      </c>
      <c r="K9" s="10">
        <v>2003.02</v>
      </c>
      <c r="L9" s="10" t="s">
        <v>33</v>
      </c>
      <c r="M9" s="10" t="s">
        <v>43</v>
      </c>
      <c r="N9" s="10" t="s">
        <v>44</v>
      </c>
      <c r="O9" s="10">
        <v>20</v>
      </c>
      <c r="P9" s="10">
        <v>82</v>
      </c>
      <c r="Q9" s="25">
        <v>0.2439</v>
      </c>
      <c r="R9" s="22">
        <v>3.22</v>
      </c>
      <c r="S9" s="22">
        <v>52.9</v>
      </c>
      <c r="T9" s="22">
        <v>24.5</v>
      </c>
      <c r="U9" s="22">
        <f t="shared" si="0"/>
        <v>77.4</v>
      </c>
    </row>
    <row r="10" s="3" customFormat="1" customHeight="1" spans="1:21">
      <c r="A10" s="10">
        <v>8</v>
      </c>
      <c r="B10" s="10" t="s">
        <v>52</v>
      </c>
      <c r="C10" s="10">
        <v>2220210535</v>
      </c>
      <c r="D10" s="10" t="s">
        <v>23</v>
      </c>
      <c r="E10" s="10" t="s">
        <v>24</v>
      </c>
      <c r="F10" s="10" t="s">
        <v>49</v>
      </c>
      <c r="G10" s="10" t="s">
        <v>26</v>
      </c>
      <c r="H10" s="10" t="s">
        <v>50</v>
      </c>
      <c r="I10" s="10" t="s">
        <v>53</v>
      </c>
      <c r="J10" s="10" t="s">
        <v>39</v>
      </c>
      <c r="K10" s="10">
        <v>2003.04</v>
      </c>
      <c r="L10" s="10" t="s">
        <v>33</v>
      </c>
      <c r="M10" s="10" t="s">
        <v>49</v>
      </c>
      <c r="N10" s="10" t="s">
        <v>54</v>
      </c>
      <c r="O10" s="10">
        <v>31</v>
      </c>
      <c r="P10" s="10">
        <v>231</v>
      </c>
      <c r="Q10" s="25">
        <v>0.134199134199134</v>
      </c>
      <c r="R10" s="22">
        <v>3.54</v>
      </c>
      <c r="S10" s="22">
        <v>60.6</v>
      </c>
      <c r="T10" s="22">
        <v>25.3</v>
      </c>
      <c r="U10" s="22">
        <f t="shared" si="0"/>
        <v>85.9</v>
      </c>
    </row>
    <row r="11" s="3" customFormat="1" customHeight="1" spans="1:21">
      <c r="A11" s="10">
        <v>9</v>
      </c>
      <c r="B11" s="10" t="s">
        <v>55</v>
      </c>
      <c r="C11" s="10">
        <v>2220210754</v>
      </c>
      <c r="D11" s="10" t="s">
        <v>23</v>
      </c>
      <c r="E11" s="10" t="s">
        <v>24</v>
      </c>
      <c r="F11" s="10" t="s">
        <v>49</v>
      </c>
      <c r="G11" s="10" t="s">
        <v>26</v>
      </c>
      <c r="H11" s="10" t="s">
        <v>50</v>
      </c>
      <c r="I11" s="10" t="s">
        <v>53</v>
      </c>
      <c r="J11" s="10" t="s">
        <v>39</v>
      </c>
      <c r="K11" s="10">
        <v>2003.01</v>
      </c>
      <c r="L11" s="10" t="s">
        <v>33</v>
      </c>
      <c r="M11" s="10" t="s">
        <v>49</v>
      </c>
      <c r="N11" s="10" t="s">
        <v>54</v>
      </c>
      <c r="O11" s="10">
        <v>61</v>
      </c>
      <c r="P11" s="10">
        <v>231</v>
      </c>
      <c r="Q11" s="25">
        <v>0.2641</v>
      </c>
      <c r="R11" s="22">
        <v>3.177</v>
      </c>
      <c r="S11" s="22">
        <v>51.5</v>
      </c>
      <c r="T11" s="22">
        <v>26.3</v>
      </c>
      <c r="U11" s="22">
        <f t="shared" si="0"/>
        <v>77.8</v>
      </c>
    </row>
    <row r="12" s="3" customFormat="1" customHeight="1" spans="1:21">
      <c r="A12" s="10">
        <v>10</v>
      </c>
      <c r="B12" s="10" t="s">
        <v>56</v>
      </c>
      <c r="C12" s="10">
        <v>2220210278</v>
      </c>
      <c r="D12" s="10" t="s">
        <v>23</v>
      </c>
      <c r="E12" s="10" t="s">
        <v>24</v>
      </c>
      <c r="F12" s="10" t="s">
        <v>49</v>
      </c>
      <c r="G12" s="10" t="s">
        <v>26</v>
      </c>
      <c r="H12" s="10" t="s">
        <v>50</v>
      </c>
      <c r="I12" s="10" t="s">
        <v>42</v>
      </c>
      <c r="J12" s="10" t="s">
        <v>39</v>
      </c>
      <c r="K12" s="10" t="s">
        <v>57</v>
      </c>
      <c r="L12" s="10" t="s">
        <v>30</v>
      </c>
      <c r="M12" s="10" t="s">
        <v>49</v>
      </c>
      <c r="N12" s="10" t="s">
        <v>54</v>
      </c>
      <c r="O12" s="10">
        <v>29</v>
      </c>
      <c r="P12" s="10">
        <v>231</v>
      </c>
      <c r="Q12" s="25">
        <v>0.1255</v>
      </c>
      <c r="R12" s="22">
        <v>3.55</v>
      </c>
      <c r="S12" s="22">
        <v>61.2</v>
      </c>
      <c r="T12" s="22">
        <v>26.2</v>
      </c>
      <c r="U12" s="22">
        <f t="shared" si="0"/>
        <v>87.4</v>
      </c>
    </row>
    <row r="13" s="2" customFormat="1" customHeight="1" spans="1:21">
      <c r="A13" s="10">
        <v>11</v>
      </c>
      <c r="B13" s="10" t="s">
        <v>58</v>
      </c>
      <c r="C13" s="10">
        <v>2220210480</v>
      </c>
      <c r="D13" s="10" t="s">
        <v>23</v>
      </c>
      <c r="E13" s="10" t="s">
        <v>24</v>
      </c>
      <c r="F13" s="10" t="s">
        <v>49</v>
      </c>
      <c r="G13" s="10" t="s">
        <v>26</v>
      </c>
      <c r="H13" s="10" t="s">
        <v>50</v>
      </c>
      <c r="I13" s="10" t="s">
        <v>42</v>
      </c>
      <c r="J13" s="10" t="s">
        <v>39</v>
      </c>
      <c r="K13" s="10">
        <v>2003.07</v>
      </c>
      <c r="L13" s="10" t="s">
        <v>37</v>
      </c>
      <c r="M13" s="10" t="s">
        <v>49</v>
      </c>
      <c r="N13" s="10" t="s">
        <v>54</v>
      </c>
      <c r="O13" s="10">
        <v>10</v>
      </c>
      <c r="P13" s="10">
        <v>42</v>
      </c>
      <c r="Q13" s="25">
        <v>0.2381</v>
      </c>
      <c r="R13" s="22">
        <v>3.23</v>
      </c>
      <c r="S13" s="22">
        <v>53.3</v>
      </c>
      <c r="T13" s="22">
        <v>24.8</v>
      </c>
      <c r="U13" s="22">
        <f t="shared" si="0"/>
        <v>78.1</v>
      </c>
    </row>
    <row r="14" s="2" customFormat="1" customHeight="1" spans="1:21">
      <c r="A14" s="10">
        <v>12</v>
      </c>
      <c r="B14" s="10" t="s">
        <v>59</v>
      </c>
      <c r="C14" s="10">
        <v>2220210736</v>
      </c>
      <c r="D14" s="10" t="s">
        <v>23</v>
      </c>
      <c r="E14" s="10" t="s">
        <v>24</v>
      </c>
      <c r="F14" s="10" t="s">
        <v>49</v>
      </c>
      <c r="G14" s="10" t="s">
        <v>26</v>
      </c>
      <c r="H14" s="10" t="s">
        <v>50</v>
      </c>
      <c r="I14" s="10" t="s">
        <v>42</v>
      </c>
      <c r="J14" s="10" t="s">
        <v>39</v>
      </c>
      <c r="K14" s="10">
        <v>2002.12</v>
      </c>
      <c r="L14" s="10" t="s">
        <v>30</v>
      </c>
      <c r="M14" s="10" t="s">
        <v>49</v>
      </c>
      <c r="N14" s="10" t="s">
        <v>54</v>
      </c>
      <c r="O14" s="10">
        <v>11</v>
      </c>
      <c r="P14" s="10">
        <v>42</v>
      </c>
      <c r="Q14" s="25">
        <v>0.261904761904762</v>
      </c>
      <c r="R14" s="22">
        <v>3.17</v>
      </c>
      <c r="S14" s="22">
        <v>51.7</v>
      </c>
      <c r="T14" s="22">
        <v>25.6</v>
      </c>
      <c r="U14" s="22">
        <f t="shared" si="0"/>
        <v>77.3</v>
      </c>
    </row>
    <row r="15" s="2" customFormat="1" customHeight="1" spans="1:21">
      <c r="A15" s="10">
        <v>13</v>
      </c>
      <c r="B15" s="10" t="s">
        <v>60</v>
      </c>
      <c r="C15" s="10">
        <v>2220213261</v>
      </c>
      <c r="D15" s="10" t="s">
        <v>23</v>
      </c>
      <c r="E15" s="10" t="s">
        <v>24</v>
      </c>
      <c r="F15" s="10" t="s">
        <v>49</v>
      </c>
      <c r="G15" s="10" t="s">
        <v>26</v>
      </c>
      <c r="H15" s="10" t="s">
        <v>50</v>
      </c>
      <c r="I15" s="10" t="s">
        <v>42</v>
      </c>
      <c r="J15" s="10" t="s">
        <v>39</v>
      </c>
      <c r="K15" s="10">
        <v>2003.07</v>
      </c>
      <c r="L15" s="10" t="s">
        <v>61</v>
      </c>
      <c r="M15" s="10" t="s">
        <v>62</v>
      </c>
      <c r="N15" s="10" t="s">
        <v>63</v>
      </c>
      <c r="O15" s="10">
        <v>17</v>
      </c>
      <c r="P15" s="10">
        <v>58</v>
      </c>
      <c r="Q15" s="25">
        <v>0.293</v>
      </c>
      <c r="R15" s="22">
        <v>3.44</v>
      </c>
      <c r="S15" s="22">
        <v>49.5</v>
      </c>
      <c r="T15" s="22">
        <v>24.7</v>
      </c>
      <c r="U15" s="22">
        <f t="shared" si="0"/>
        <v>74.2</v>
      </c>
    </row>
    <row r="16" s="2" customFormat="1" customHeight="1" spans="1:21">
      <c r="A16" s="10">
        <v>14</v>
      </c>
      <c r="B16" s="10" t="s">
        <v>64</v>
      </c>
      <c r="C16" s="10">
        <v>2220214243</v>
      </c>
      <c r="D16" s="10" t="s">
        <v>23</v>
      </c>
      <c r="E16" s="10" t="s">
        <v>24</v>
      </c>
      <c r="F16" s="13" t="s">
        <v>65</v>
      </c>
      <c r="G16" s="10" t="s">
        <v>66</v>
      </c>
      <c r="H16" s="13" t="s">
        <v>27</v>
      </c>
      <c r="I16" s="10" t="s">
        <v>28</v>
      </c>
      <c r="J16" s="10" t="s">
        <v>39</v>
      </c>
      <c r="K16" s="10">
        <v>2003.02</v>
      </c>
      <c r="L16" s="10" t="s">
        <v>37</v>
      </c>
      <c r="M16" s="10" t="s">
        <v>65</v>
      </c>
      <c r="N16" s="10" t="s">
        <v>67</v>
      </c>
      <c r="O16" s="10">
        <v>28</v>
      </c>
      <c r="P16" s="10">
        <v>134</v>
      </c>
      <c r="Q16" s="21">
        <v>0.208955223880597</v>
      </c>
      <c r="R16" s="22">
        <v>3.4872</v>
      </c>
      <c r="S16" s="22">
        <v>55.4</v>
      </c>
      <c r="T16" s="26">
        <v>25.4</v>
      </c>
      <c r="U16" s="22">
        <f t="shared" si="0"/>
        <v>80.8</v>
      </c>
    </row>
    <row r="17" s="2" customFormat="1" customHeight="1" spans="1:21">
      <c r="A17" s="10">
        <v>15</v>
      </c>
      <c r="B17" s="10" t="s">
        <v>68</v>
      </c>
      <c r="C17" s="10">
        <v>2220213713</v>
      </c>
      <c r="D17" s="10" t="s">
        <v>23</v>
      </c>
      <c r="E17" s="10" t="s">
        <v>24</v>
      </c>
      <c r="F17" s="10" t="s">
        <v>65</v>
      </c>
      <c r="G17" s="10" t="s">
        <v>66</v>
      </c>
      <c r="H17" s="13" t="s">
        <v>27</v>
      </c>
      <c r="I17" s="10" t="s">
        <v>69</v>
      </c>
      <c r="J17" s="10" t="s">
        <v>29</v>
      </c>
      <c r="K17" s="10">
        <v>2002.12</v>
      </c>
      <c r="L17" s="10" t="s">
        <v>33</v>
      </c>
      <c r="M17" s="10" t="s">
        <v>70</v>
      </c>
      <c r="N17" s="17" t="s">
        <v>71</v>
      </c>
      <c r="O17" s="10">
        <v>6</v>
      </c>
      <c r="P17" s="10">
        <v>33</v>
      </c>
      <c r="Q17" s="21">
        <v>0.181818181818182</v>
      </c>
      <c r="R17" s="22">
        <v>3.5135</v>
      </c>
      <c r="S17" s="22">
        <v>57.3</v>
      </c>
      <c r="T17" s="26">
        <v>25.3</v>
      </c>
      <c r="U17" s="22">
        <f t="shared" si="0"/>
        <v>82.6</v>
      </c>
    </row>
    <row r="18" s="2" customFormat="1" customHeight="1" spans="1:21">
      <c r="A18" s="10">
        <v>16</v>
      </c>
      <c r="B18" s="10" t="s">
        <v>72</v>
      </c>
      <c r="C18" s="10">
        <v>2220211224</v>
      </c>
      <c r="D18" s="10" t="s">
        <v>23</v>
      </c>
      <c r="E18" s="10" t="s">
        <v>24</v>
      </c>
      <c r="F18" s="10" t="s">
        <v>65</v>
      </c>
      <c r="G18" s="10" t="s">
        <v>66</v>
      </c>
      <c r="H18" s="13" t="s">
        <v>27</v>
      </c>
      <c r="I18" s="10" t="s">
        <v>69</v>
      </c>
      <c r="J18" s="10" t="s">
        <v>39</v>
      </c>
      <c r="K18" s="10" t="s">
        <v>73</v>
      </c>
      <c r="L18" s="10" t="s">
        <v>61</v>
      </c>
      <c r="M18" s="10" t="s">
        <v>65</v>
      </c>
      <c r="N18" s="10" t="s">
        <v>74</v>
      </c>
      <c r="O18" s="10">
        <v>15</v>
      </c>
      <c r="P18" s="10">
        <v>67</v>
      </c>
      <c r="Q18" s="21">
        <v>0.223880597014925</v>
      </c>
      <c r="R18" s="22">
        <v>3.1718</v>
      </c>
      <c r="S18" s="22">
        <v>54.3</v>
      </c>
      <c r="T18" s="26">
        <v>23.4</v>
      </c>
      <c r="U18" s="22">
        <f t="shared" si="0"/>
        <v>77.7</v>
      </c>
    </row>
    <row r="19" s="2" customFormat="1" customHeight="1" spans="1:21">
      <c r="A19" s="10">
        <v>17</v>
      </c>
      <c r="B19" s="14" t="s">
        <v>75</v>
      </c>
      <c r="C19" s="14">
        <v>2220213313</v>
      </c>
      <c r="D19" s="10" t="s">
        <v>23</v>
      </c>
      <c r="E19" s="10" t="s">
        <v>24</v>
      </c>
      <c r="F19" s="10" t="s">
        <v>65</v>
      </c>
      <c r="G19" s="10" t="s">
        <v>66</v>
      </c>
      <c r="H19" s="10" t="s">
        <v>27</v>
      </c>
      <c r="I19" s="10" t="s">
        <v>42</v>
      </c>
      <c r="J19" s="14" t="s">
        <v>29</v>
      </c>
      <c r="K19" s="10">
        <v>2003.12</v>
      </c>
      <c r="L19" s="14" t="s">
        <v>33</v>
      </c>
      <c r="M19" s="14" t="s">
        <v>65</v>
      </c>
      <c r="N19" s="14" t="s">
        <v>76</v>
      </c>
      <c r="O19" s="14">
        <v>26</v>
      </c>
      <c r="P19" s="14">
        <v>123</v>
      </c>
      <c r="Q19" s="27">
        <v>0.211</v>
      </c>
      <c r="R19" s="28">
        <v>3.5781</v>
      </c>
      <c r="S19" s="22">
        <v>55.2</v>
      </c>
      <c r="T19" s="26">
        <v>26.4</v>
      </c>
      <c r="U19" s="22">
        <f t="shared" si="0"/>
        <v>81.6</v>
      </c>
    </row>
    <row r="20" s="2" customFormat="1" customHeight="1" spans="1:21">
      <c r="A20" s="10">
        <v>18</v>
      </c>
      <c r="B20" s="10" t="s">
        <v>77</v>
      </c>
      <c r="C20" s="10">
        <v>2220212085</v>
      </c>
      <c r="D20" s="10" t="s">
        <v>23</v>
      </c>
      <c r="E20" s="10" t="s">
        <v>24</v>
      </c>
      <c r="F20" s="13" t="s">
        <v>65</v>
      </c>
      <c r="G20" s="10" t="s">
        <v>66</v>
      </c>
      <c r="H20" s="13" t="s">
        <v>27</v>
      </c>
      <c r="I20" s="10" t="s">
        <v>42</v>
      </c>
      <c r="J20" s="10" t="s">
        <v>39</v>
      </c>
      <c r="K20" s="10">
        <v>2003.11</v>
      </c>
      <c r="L20" s="10" t="s">
        <v>33</v>
      </c>
      <c r="M20" s="10" t="s">
        <v>65</v>
      </c>
      <c r="N20" s="10" t="s">
        <v>78</v>
      </c>
      <c r="O20" s="10">
        <v>28</v>
      </c>
      <c r="P20" s="10">
        <v>92</v>
      </c>
      <c r="Q20" s="21">
        <v>0.3</v>
      </c>
      <c r="R20" s="22">
        <v>3.4552</v>
      </c>
      <c r="S20" s="22">
        <v>48.7</v>
      </c>
      <c r="T20" s="26">
        <v>25.8</v>
      </c>
      <c r="U20" s="22">
        <f t="shared" si="0"/>
        <v>74.5</v>
      </c>
    </row>
    <row r="21" s="2" customFormat="1" customHeight="1" spans="1:21">
      <c r="A21" s="10">
        <v>19</v>
      </c>
      <c r="B21" s="10" t="s">
        <v>79</v>
      </c>
      <c r="C21" s="10">
        <v>2220213462</v>
      </c>
      <c r="D21" s="11" t="s">
        <v>23</v>
      </c>
      <c r="E21" s="10" t="s">
        <v>24</v>
      </c>
      <c r="F21" s="11" t="s">
        <v>80</v>
      </c>
      <c r="G21" s="11" t="s">
        <v>26</v>
      </c>
      <c r="H21" s="11" t="s">
        <v>81</v>
      </c>
      <c r="I21" s="11" t="s">
        <v>28</v>
      </c>
      <c r="J21" s="10" t="s">
        <v>39</v>
      </c>
      <c r="K21" s="16">
        <v>2003.06</v>
      </c>
      <c r="L21" s="10" t="s">
        <v>33</v>
      </c>
      <c r="M21" s="10" t="s">
        <v>65</v>
      </c>
      <c r="N21" s="10" t="s">
        <v>82</v>
      </c>
      <c r="O21" s="10">
        <v>26</v>
      </c>
      <c r="P21" s="10">
        <v>103</v>
      </c>
      <c r="Q21" s="25">
        <v>0.252</v>
      </c>
      <c r="R21" s="22">
        <v>3.6973</v>
      </c>
      <c r="S21" s="22">
        <v>52.3</v>
      </c>
      <c r="T21" s="22">
        <v>27.3</v>
      </c>
      <c r="U21" s="22">
        <v>79.6</v>
      </c>
    </row>
    <row r="22" s="2" customFormat="1" customHeight="1" spans="1:21">
      <c r="A22" s="10">
        <v>20</v>
      </c>
      <c r="B22" s="10" t="s">
        <v>83</v>
      </c>
      <c r="C22" s="10">
        <v>2220211091</v>
      </c>
      <c r="D22" s="10" t="s">
        <v>23</v>
      </c>
      <c r="E22" s="10" t="s">
        <v>24</v>
      </c>
      <c r="F22" s="11" t="s">
        <v>80</v>
      </c>
      <c r="G22" s="10" t="s">
        <v>26</v>
      </c>
      <c r="H22" s="10" t="s">
        <v>81</v>
      </c>
      <c r="I22" s="10" t="s">
        <v>28</v>
      </c>
      <c r="J22" s="10" t="s">
        <v>39</v>
      </c>
      <c r="K22" s="16" t="s">
        <v>84</v>
      </c>
      <c r="L22" s="10" t="s">
        <v>33</v>
      </c>
      <c r="M22" s="11" t="s">
        <v>65</v>
      </c>
      <c r="N22" s="11" t="s">
        <v>82</v>
      </c>
      <c r="O22" s="10">
        <v>30</v>
      </c>
      <c r="P22" s="10">
        <v>103</v>
      </c>
      <c r="Q22" s="21">
        <f>O22/P22</f>
        <v>0.29126213592233</v>
      </c>
      <c r="R22" s="22">
        <v>3.6812</v>
      </c>
      <c r="S22" s="22">
        <v>49.6</v>
      </c>
      <c r="T22" s="22">
        <v>25.4</v>
      </c>
      <c r="U22" s="22">
        <v>75</v>
      </c>
    </row>
    <row r="23" s="2" customFormat="1" customHeight="1" spans="1:21">
      <c r="A23" s="10">
        <v>21</v>
      </c>
      <c r="B23" s="10" t="s">
        <v>85</v>
      </c>
      <c r="C23" s="10">
        <v>2220210464</v>
      </c>
      <c r="D23" s="10" t="s">
        <v>23</v>
      </c>
      <c r="E23" s="10" t="s">
        <v>24</v>
      </c>
      <c r="F23" s="15" t="s">
        <v>80</v>
      </c>
      <c r="G23" s="10" t="s">
        <v>26</v>
      </c>
      <c r="H23" s="15" t="s">
        <v>81</v>
      </c>
      <c r="I23" s="10" t="s">
        <v>86</v>
      </c>
      <c r="J23" s="10" t="s">
        <v>39</v>
      </c>
      <c r="K23" s="10">
        <v>2003.01</v>
      </c>
      <c r="L23" s="10" t="s">
        <v>33</v>
      </c>
      <c r="M23" s="10" t="s">
        <v>43</v>
      </c>
      <c r="N23" s="10" t="s">
        <v>44</v>
      </c>
      <c r="O23" s="10">
        <v>5</v>
      </c>
      <c r="P23" s="10">
        <v>23</v>
      </c>
      <c r="Q23" s="21">
        <v>0.217</v>
      </c>
      <c r="R23" s="22">
        <v>3.55</v>
      </c>
      <c r="S23" s="22">
        <v>54.8</v>
      </c>
      <c r="T23" s="22">
        <v>25.7</v>
      </c>
      <c r="U23" s="22">
        <f>S23+T23</f>
        <v>80.5</v>
      </c>
    </row>
    <row r="24" s="2" customFormat="1" customHeight="1" spans="1:21">
      <c r="A24" s="10">
        <v>22</v>
      </c>
      <c r="B24" s="10" t="s">
        <v>87</v>
      </c>
      <c r="C24" s="10">
        <v>2220213972</v>
      </c>
      <c r="D24" s="10" t="s">
        <v>23</v>
      </c>
      <c r="E24" s="10" t="s">
        <v>24</v>
      </c>
      <c r="F24" s="15" t="s">
        <v>80</v>
      </c>
      <c r="G24" s="10" t="s">
        <v>26</v>
      </c>
      <c r="H24" s="15" t="s">
        <v>81</v>
      </c>
      <c r="I24" s="10" t="s">
        <v>86</v>
      </c>
      <c r="J24" s="10" t="s">
        <v>29</v>
      </c>
      <c r="K24" s="10">
        <v>2003.08</v>
      </c>
      <c r="L24" s="10" t="s">
        <v>33</v>
      </c>
      <c r="M24" s="10" t="s">
        <v>25</v>
      </c>
      <c r="N24" s="10" t="s">
        <v>88</v>
      </c>
      <c r="O24" s="10">
        <v>8</v>
      </c>
      <c r="P24" s="10">
        <v>27</v>
      </c>
      <c r="Q24" s="21">
        <v>0.296296296296296</v>
      </c>
      <c r="R24" s="22">
        <v>3.07</v>
      </c>
      <c r="S24" s="22">
        <v>49.3</v>
      </c>
      <c r="T24" s="22">
        <v>23.5</v>
      </c>
      <c r="U24" s="22">
        <f>S24+T24</f>
        <v>72.8</v>
      </c>
    </row>
    <row r="25" s="2" customFormat="1" customHeight="1" spans="1:21">
      <c r="A25" s="10">
        <v>23</v>
      </c>
      <c r="B25" s="10" t="s">
        <v>89</v>
      </c>
      <c r="C25" s="10">
        <v>2220212099</v>
      </c>
      <c r="D25" s="10" t="s">
        <v>23</v>
      </c>
      <c r="E25" s="10" t="s">
        <v>24</v>
      </c>
      <c r="F25" s="11" t="s">
        <v>80</v>
      </c>
      <c r="G25" s="10" t="s">
        <v>26</v>
      </c>
      <c r="H25" s="10" t="s">
        <v>81</v>
      </c>
      <c r="I25" s="10" t="s">
        <v>69</v>
      </c>
      <c r="J25" s="10" t="s">
        <v>39</v>
      </c>
      <c r="K25" s="16">
        <v>2003.02</v>
      </c>
      <c r="L25" s="10" t="s">
        <v>33</v>
      </c>
      <c r="M25" s="10" t="s">
        <v>65</v>
      </c>
      <c r="N25" s="10" t="s">
        <v>76</v>
      </c>
      <c r="O25" s="18">
        <v>27</v>
      </c>
      <c r="P25" s="18">
        <v>123</v>
      </c>
      <c r="Q25" s="21">
        <f>O25/P25</f>
        <v>0.219512195121951</v>
      </c>
      <c r="R25" s="22">
        <v>3.5734</v>
      </c>
      <c r="S25" s="22">
        <v>54.6</v>
      </c>
      <c r="T25" s="22">
        <v>26.8</v>
      </c>
      <c r="U25" s="22">
        <v>81.4</v>
      </c>
    </row>
    <row r="26" s="2" customFormat="1" customHeight="1" spans="1:21">
      <c r="A26" s="10">
        <v>24</v>
      </c>
      <c r="B26" s="10" t="s">
        <v>90</v>
      </c>
      <c r="C26" s="16">
        <v>2220212759</v>
      </c>
      <c r="D26" s="10" t="s">
        <v>23</v>
      </c>
      <c r="E26" s="10" t="s">
        <v>24</v>
      </c>
      <c r="F26" s="10" t="s">
        <v>80</v>
      </c>
      <c r="G26" s="10" t="s">
        <v>26</v>
      </c>
      <c r="H26" s="15" t="s">
        <v>81</v>
      </c>
      <c r="I26" s="10" t="s">
        <v>69</v>
      </c>
      <c r="J26" s="10" t="s">
        <v>29</v>
      </c>
      <c r="K26" s="10">
        <v>2003.09</v>
      </c>
      <c r="L26" s="10" t="s">
        <v>61</v>
      </c>
      <c r="M26" s="10" t="s">
        <v>43</v>
      </c>
      <c r="N26" s="10" t="s">
        <v>91</v>
      </c>
      <c r="O26" s="10">
        <v>27</v>
      </c>
      <c r="P26" s="10">
        <v>133</v>
      </c>
      <c r="Q26" s="21">
        <f>O26/P26</f>
        <v>0.203007518796992</v>
      </c>
      <c r="R26" s="22">
        <v>3.593</v>
      </c>
      <c r="S26" s="22">
        <v>55.8</v>
      </c>
      <c r="T26" s="22">
        <v>24.5</v>
      </c>
      <c r="U26" s="22">
        <v>80.3</v>
      </c>
    </row>
    <row r="27" s="2" customFormat="1" customHeight="1" spans="1:21">
      <c r="A27" s="10">
        <v>25</v>
      </c>
      <c r="B27" s="10" t="s">
        <v>92</v>
      </c>
      <c r="C27" s="10">
        <v>2220213701</v>
      </c>
      <c r="D27" s="10" t="s">
        <v>23</v>
      </c>
      <c r="E27" s="10" t="s">
        <v>24</v>
      </c>
      <c r="F27" s="10" t="s">
        <v>80</v>
      </c>
      <c r="G27" s="10" t="s">
        <v>26</v>
      </c>
      <c r="H27" s="15" t="s">
        <v>81</v>
      </c>
      <c r="I27" s="10" t="s">
        <v>69</v>
      </c>
      <c r="J27" s="10" t="s">
        <v>39</v>
      </c>
      <c r="K27" s="10">
        <v>2002.01</v>
      </c>
      <c r="L27" s="10" t="s">
        <v>33</v>
      </c>
      <c r="M27" s="10" t="s">
        <v>65</v>
      </c>
      <c r="N27" s="10" t="s">
        <v>67</v>
      </c>
      <c r="O27" s="10">
        <v>30</v>
      </c>
      <c r="P27" s="10">
        <v>134</v>
      </c>
      <c r="Q27" s="21">
        <v>0.223880597014925</v>
      </c>
      <c r="R27" s="22">
        <v>3.4805</v>
      </c>
      <c r="S27" s="22">
        <v>54.3</v>
      </c>
      <c r="T27" s="26">
        <v>23.1</v>
      </c>
      <c r="U27" s="22">
        <f>S27+T27</f>
        <v>77.4</v>
      </c>
    </row>
    <row r="28" s="2" customFormat="1" customHeight="1" spans="1:21">
      <c r="A28" s="10">
        <v>26</v>
      </c>
      <c r="B28" s="10" t="s">
        <v>93</v>
      </c>
      <c r="C28" s="10">
        <v>2220214061</v>
      </c>
      <c r="D28" s="11" t="s">
        <v>23</v>
      </c>
      <c r="E28" s="10" t="s">
        <v>24</v>
      </c>
      <c r="F28" s="11" t="s">
        <v>80</v>
      </c>
      <c r="G28" s="11" t="s">
        <v>26</v>
      </c>
      <c r="H28" s="11" t="s">
        <v>81</v>
      </c>
      <c r="I28" s="11" t="s">
        <v>94</v>
      </c>
      <c r="J28" s="10" t="s">
        <v>29</v>
      </c>
      <c r="K28" s="16">
        <v>2002.08</v>
      </c>
      <c r="L28" s="10" t="s">
        <v>33</v>
      </c>
      <c r="M28" s="10" t="s">
        <v>95</v>
      </c>
      <c r="N28" s="10" t="s">
        <v>96</v>
      </c>
      <c r="O28" s="10">
        <v>29</v>
      </c>
      <c r="P28" s="10">
        <v>100</v>
      </c>
      <c r="Q28" s="21">
        <f>O28/P28</f>
        <v>0.29</v>
      </c>
      <c r="R28" s="22">
        <v>3.325</v>
      </c>
      <c r="S28" s="22">
        <v>49.7</v>
      </c>
      <c r="T28" s="22">
        <v>27</v>
      </c>
      <c r="U28" s="22">
        <v>76.7</v>
      </c>
    </row>
  </sheetData>
  <mergeCells count="1">
    <mergeCell ref="A1:U1"/>
  </mergeCells>
  <conditionalFormatting sqref="B12">
    <cfRule type="duplicateValues" dxfId="0" priority="5"/>
  </conditionalFormatting>
  <conditionalFormatting sqref="B19">
    <cfRule type="duplicateValues" dxfId="0" priority="6"/>
  </conditionalFormatting>
  <conditionalFormatting sqref="B20">
    <cfRule type="duplicateValues" dxfId="0" priority="7"/>
  </conditionalFormatting>
  <conditionalFormatting sqref="B21">
    <cfRule type="duplicateValues" dxfId="0" priority="74"/>
  </conditionalFormatting>
  <conditionalFormatting sqref="B23">
    <cfRule type="duplicateValues" dxfId="0" priority="3"/>
  </conditionalFormatting>
  <conditionalFormatting sqref="B24">
    <cfRule type="duplicateValues" dxfId="0" priority="4"/>
  </conditionalFormatting>
  <conditionalFormatting sqref="B10:B12">
    <cfRule type="duplicateValues" dxfId="0" priority="14"/>
  </conditionalFormatting>
  <conditionalFormatting sqref="B10:B11">
    <cfRule type="duplicateValues" dxfId="0" priority="15"/>
  </conditionalFormatting>
  <conditionalFormatting sqref="B9 B7 B5 B3">
    <cfRule type="duplicateValues" dxfId="0" priority="12"/>
  </conditionalFormatting>
  <conditionalFormatting sqref="B4 B8 B6">
    <cfRule type="duplicateValues" dxfId="0" priority="13"/>
  </conditionalFormatting>
  <conditionalFormatting sqref="B25:B28 B22">
    <cfRule type="duplicateValues" dxfId="0" priority="11"/>
  </conditionalFormatting>
  <pageMargins left="0.669291338582677" right="0.669291338582677" top="0.590551181102362" bottom="0.748031496062992" header="0.31496062992126" footer="0.31496062992126"/>
  <pageSetup paperSize="9" scale="4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博士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刘佳欣</dc:creator>
  <cp:lastModifiedBy>李云鹏</cp:lastModifiedBy>
  <dcterms:created xsi:type="dcterms:W3CDTF">2015-06-08T10:19:00Z</dcterms:created>
  <cp:lastPrinted>2024-09-23T09:43:00Z</cp:lastPrinted>
  <dcterms:modified xsi:type="dcterms:W3CDTF">2024-09-24T10:16:25Z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B66284EBE3E74159BE6AE2B3454D88E3_13</vt:lpwstr>
  </property>
  <property fmtid="{D5CDD505-2E9C-101B-9397-08002B2CF9AE}" pid="4" name="KSOReadingLayout">
    <vt:bool>true</vt:bool>
  </property>
</Properties>
</file>