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推免生\2024届推免生\公示 0915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Sheet1!$A$3:$Q$3</definedName>
  </definedNames>
  <calcPr calcId="162913"/>
</workbook>
</file>

<file path=xl/calcChain.xml><?xml version="1.0" encoding="utf-8"?>
<calcChain xmlns="http://schemas.openxmlformats.org/spreadsheetml/2006/main">
  <c r="N12" i="1" l="1"/>
  <c r="N11" i="1"/>
  <c r="N10" i="1"/>
  <c r="N9" i="1"/>
  <c r="N8" i="1"/>
  <c r="N7" i="1"/>
  <c r="N6" i="1"/>
  <c r="N5" i="1"/>
  <c r="N4" i="1"/>
</calcChain>
</file>

<file path=xl/sharedStrings.xml><?xml version="1.0" encoding="utf-8"?>
<sst xmlns="http://schemas.openxmlformats.org/spreadsheetml/2006/main" count="115" uniqueCount="76">
  <si>
    <t>学院（盖章）：</t>
  </si>
  <si>
    <t>序号</t>
  </si>
  <si>
    <t>推荐排序</t>
  </si>
  <si>
    <t>所在学院</t>
  </si>
  <si>
    <t>所在专业</t>
  </si>
  <si>
    <t>学号</t>
  </si>
  <si>
    <t>姓名</t>
  </si>
  <si>
    <t>性别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</si>
  <si>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</si>
  <si>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</si>
  <si>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</si>
  <si>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</si>
  <si>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</si>
  <si>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</si>
  <si>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综合测评成绩</t>
  </si>
  <si>
    <t>综合测评成绩排名</t>
  </si>
  <si>
    <t>专业人数</t>
  </si>
  <si>
    <t>备注</t>
  </si>
  <si>
    <t>美术与设计学院</t>
  </si>
  <si>
    <t>美术学</t>
  </si>
  <si>
    <t>202021101042</t>
  </si>
  <si>
    <t>郑洁</t>
  </si>
  <si>
    <t>女</t>
  </si>
  <si>
    <t>439</t>
  </si>
  <si>
    <t>319</t>
  </si>
  <si>
    <t>无</t>
  </si>
  <si>
    <t>4.22</t>
  </si>
  <si>
    <t>正选</t>
  </si>
  <si>
    <t>环境设计</t>
  </si>
  <si>
    <t>202021105016</t>
  </si>
  <si>
    <t>何静</t>
  </si>
  <si>
    <t>460</t>
  </si>
  <si>
    <t>3.92</t>
  </si>
  <si>
    <r>
      <rPr>
        <sz val="12"/>
        <rFont val="宋体"/>
        <charset val="134"/>
      </rPr>
      <t>环境设计</t>
    </r>
    <r>
      <rPr>
        <sz val="9"/>
        <rFont val="宋体"/>
        <charset val="134"/>
      </rPr>
      <t>（闽台合作）</t>
    </r>
  </si>
  <si>
    <t>202021104011</t>
  </si>
  <si>
    <t>邓集文</t>
  </si>
  <si>
    <t>416</t>
  </si>
  <si>
    <t>3.77</t>
  </si>
  <si>
    <t>动画</t>
  </si>
  <si>
    <t>202021103010</t>
  </si>
  <si>
    <t>苗馨月</t>
  </si>
  <si>
    <t>436</t>
  </si>
  <si>
    <t>359</t>
  </si>
  <si>
    <t>4.12</t>
  </si>
  <si>
    <t>视觉传达</t>
  </si>
  <si>
    <t>202021102010</t>
  </si>
  <si>
    <t>王迈睿</t>
  </si>
  <si>
    <t>404</t>
  </si>
  <si>
    <t>3.96</t>
  </si>
  <si>
    <t>202021101003</t>
  </si>
  <si>
    <t>苏家棋</t>
  </si>
  <si>
    <t>492</t>
  </si>
  <si>
    <t>437</t>
  </si>
  <si>
    <t>3.93</t>
  </si>
  <si>
    <t>202021105023</t>
  </si>
  <si>
    <t>卢子涵</t>
  </si>
  <si>
    <t>男</t>
  </si>
  <si>
    <t>434</t>
  </si>
  <si>
    <t>3.91</t>
  </si>
  <si>
    <t>202021104017</t>
  </si>
  <si>
    <t>叶林乐</t>
  </si>
  <si>
    <t>461</t>
  </si>
  <si>
    <t>394</t>
  </si>
  <si>
    <t>3.89</t>
  </si>
  <si>
    <t>202021101009</t>
  </si>
  <si>
    <t>许宗祺</t>
  </si>
  <si>
    <t>390</t>
  </si>
  <si>
    <t>3.88</t>
  </si>
  <si>
    <t>备选</t>
  </si>
  <si>
    <t xml:space="preserve">学院推免生遴选工作小组组长（签字）：          </t>
  </si>
  <si>
    <t>联系人：</t>
  </si>
  <si>
    <t>年    月    日</t>
  </si>
  <si>
    <t>（必须手签）</t>
  </si>
  <si>
    <t>填表说明：</t>
  </si>
  <si>
    <r>
      <rPr>
        <sz val="12"/>
        <rFont val="宋体"/>
        <charset val="134"/>
      </rPr>
      <t>1.四六级成绩要求填写实际成绩分数。
2.平均学分绩点排名、面试考核成绩和综合测评成绩</t>
    </r>
    <r>
      <rPr>
        <sz val="12"/>
        <color theme="1"/>
        <rFont val="宋体"/>
        <charset val="134"/>
      </rPr>
      <t>（采用百分制）精确</t>
    </r>
    <r>
      <rPr>
        <sz val="12"/>
        <rFont val="宋体"/>
        <charset val="134"/>
      </rPr>
      <t xml:space="preserve">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  </r>
  </si>
  <si>
    <t>附件2：                                   集美大学拟推荐2024届免试硕士研究生名单(含备选名单）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</si>
</sst>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10" x14ac:knownFonts="1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9"/>
      <name val="宋体"/>
      <charset val="134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3" fillId="0" borderId="0" xfId="1" applyFill="1" applyBorder="1">
      <alignment vertical="center"/>
    </xf>
    <xf numFmtId="0" fontId="3" fillId="0" borderId="0" xfId="1" applyFill="1">
      <alignment vertical="center"/>
    </xf>
    <xf numFmtId="178" fontId="0" fillId="0" borderId="1" xfId="0" applyNumberForma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0" fontId="3" fillId="0" borderId="1" xfId="1" applyFill="1" applyBorder="1" applyAlignment="1">
      <alignment vertical="center"/>
    </xf>
    <xf numFmtId="49" fontId="0" fillId="0" borderId="1" xfId="0" quotePrefix="1" applyNumberForma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3" fillId="0" borderId="2" xfId="1" applyFill="1" applyBorder="1" applyAlignment="1">
      <alignment horizontal="left" vertical="center"/>
    </xf>
    <xf numFmtId="0" fontId="3" fillId="0" borderId="4" xfId="1" applyFill="1" applyBorder="1" applyAlignment="1">
      <alignment horizontal="left" vertical="center"/>
    </xf>
    <xf numFmtId="0" fontId="3" fillId="0" borderId="3" xfId="1" applyFill="1" applyBorder="1" applyAlignment="1">
      <alignment horizontal="left" vertical="center"/>
    </xf>
    <xf numFmtId="0" fontId="3" fillId="0" borderId="1" xfId="1" applyFill="1" applyBorder="1" applyAlignment="1">
      <alignment horizontal="center" vertical="center"/>
    </xf>
    <xf numFmtId="0" fontId="3" fillId="0" borderId="0" xfId="1" applyFont="1" applyFill="1" applyAlignment="1">
      <alignment horizontal="left" vertical="center" wrapText="1"/>
    </xf>
    <xf numFmtId="0" fontId="3" fillId="0" borderId="0" xfId="1" applyFill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="90" zoomScaleNormal="90" workbookViewId="0">
      <selection activeCell="A3" sqref="A3"/>
    </sheetView>
  </sheetViews>
  <sheetFormatPr defaultColWidth="9" defaultRowHeight="14.4" x14ac:dyDescent="0.25"/>
  <cols>
    <col min="1" max="1" width="6.77734375" style="1" customWidth="1"/>
    <col min="2" max="2" width="6.33203125" style="1" customWidth="1"/>
    <col min="3" max="3" width="16.77734375" style="1" customWidth="1"/>
    <col min="4" max="4" width="10.77734375" style="1" customWidth="1"/>
    <col min="5" max="5" width="14.5546875" style="1" customWidth="1"/>
    <col min="6" max="6" width="8.88671875" style="1" customWidth="1"/>
    <col min="7" max="7" width="6.109375" style="1" customWidth="1"/>
    <col min="8" max="8" width="7" style="1" customWidth="1"/>
    <col min="9" max="9" width="6.88671875" style="1" customWidth="1"/>
    <col min="10" max="10" width="8.77734375" style="1" customWidth="1"/>
    <col min="11" max="11" width="9.21875" style="1" customWidth="1"/>
    <col min="12" max="12" width="10.33203125" style="1" customWidth="1"/>
    <col min="13" max="13" width="10" style="1" customWidth="1"/>
    <col min="14" max="14" width="9" style="1"/>
    <col min="15" max="15" width="8.77734375" style="1" customWidth="1"/>
    <col min="16" max="16" width="7.88671875" style="1" customWidth="1"/>
    <col min="17" max="17" width="8.77734375" style="1" customWidth="1"/>
    <col min="18" max="18" width="12.6640625" style="2"/>
    <col min="19" max="16384" width="9" style="2"/>
  </cols>
  <sheetData>
    <row r="1" spans="1:17" ht="24.9" customHeight="1" x14ac:dyDescent="0.25">
      <c r="A1" s="27" t="s">
        <v>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4.9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55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</row>
    <row r="4" spans="1:17" ht="28.05" customHeight="1" x14ac:dyDescent="0.25">
      <c r="A4" s="4">
        <v>1</v>
      </c>
      <c r="B4" s="5">
        <v>1</v>
      </c>
      <c r="C4" s="6" t="s">
        <v>18</v>
      </c>
      <c r="D4" s="7" t="s">
        <v>19</v>
      </c>
      <c r="E4" s="18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15" t="s">
        <v>26</v>
      </c>
      <c r="L4" s="6">
        <v>1</v>
      </c>
      <c r="M4" s="6">
        <v>51</v>
      </c>
      <c r="N4" s="15">
        <f>K4/4.22*80+M4*0.2</f>
        <v>90.2</v>
      </c>
      <c r="O4" s="6">
        <v>1</v>
      </c>
      <c r="P4" s="6">
        <v>58</v>
      </c>
      <c r="Q4" s="8" t="s">
        <v>27</v>
      </c>
    </row>
    <row r="5" spans="1:17" ht="28.05" customHeight="1" x14ac:dyDescent="0.25">
      <c r="A5" s="4">
        <v>2</v>
      </c>
      <c r="B5" s="7">
        <v>2</v>
      </c>
      <c r="C5" s="6" t="s">
        <v>18</v>
      </c>
      <c r="D5" s="7" t="s">
        <v>28</v>
      </c>
      <c r="E5" s="18" t="s">
        <v>29</v>
      </c>
      <c r="F5" s="6" t="s">
        <v>30</v>
      </c>
      <c r="G5" s="6" t="s">
        <v>22</v>
      </c>
      <c r="H5" s="6" t="s">
        <v>31</v>
      </c>
      <c r="I5" s="6" t="s">
        <v>25</v>
      </c>
      <c r="J5" s="6" t="s">
        <v>25</v>
      </c>
      <c r="K5" s="15" t="s">
        <v>32</v>
      </c>
      <c r="L5" s="6">
        <v>2</v>
      </c>
      <c r="M5" s="6">
        <v>29</v>
      </c>
      <c r="N5" s="15">
        <f>K5/3.93*80+M5*0.2</f>
        <v>85.596437659033072</v>
      </c>
      <c r="O5" s="6">
        <v>1</v>
      </c>
      <c r="P5" s="6">
        <v>27</v>
      </c>
      <c r="Q5" s="8" t="s">
        <v>27</v>
      </c>
    </row>
    <row r="6" spans="1:17" ht="28.05" customHeight="1" x14ac:dyDescent="0.25">
      <c r="A6" s="4">
        <v>3</v>
      </c>
      <c r="B6" s="7">
        <v>3</v>
      </c>
      <c r="C6" s="6" t="s">
        <v>18</v>
      </c>
      <c r="D6" s="9" t="s">
        <v>33</v>
      </c>
      <c r="E6" s="18" t="s">
        <v>34</v>
      </c>
      <c r="F6" s="6" t="s">
        <v>35</v>
      </c>
      <c r="G6" s="6" t="s">
        <v>22</v>
      </c>
      <c r="H6" s="6" t="s">
        <v>36</v>
      </c>
      <c r="I6" s="6" t="s">
        <v>25</v>
      </c>
      <c r="J6" s="6" t="s">
        <v>25</v>
      </c>
      <c r="K6" s="15" t="s">
        <v>37</v>
      </c>
      <c r="L6" s="6">
        <v>6</v>
      </c>
      <c r="M6" s="6">
        <v>32</v>
      </c>
      <c r="N6" s="15">
        <f>K6/3.95*80+M6*0.2</f>
        <v>82.754430379746836</v>
      </c>
      <c r="O6" s="6">
        <v>1</v>
      </c>
      <c r="P6" s="6">
        <v>28</v>
      </c>
      <c r="Q6" s="8" t="s">
        <v>27</v>
      </c>
    </row>
    <row r="7" spans="1:17" ht="28.05" customHeight="1" x14ac:dyDescent="0.25">
      <c r="A7" s="4">
        <v>4</v>
      </c>
      <c r="B7" s="7">
        <v>4</v>
      </c>
      <c r="C7" s="6" t="s">
        <v>18</v>
      </c>
      <c r="D7" s="7" t="s">
        <v>38</v>
      </c>
      <c r="E7" s="18" t="s">
        <v>39</v>
      </c>
      <c r="F7" s="6" t="s">
        <v>40</v>
      </c>
      <c r="G7" s="6" t="s">
        <v>22</v>
      </c>
      <c r="H7" s="6" t="s">
        <v>41</v>
      </c>
      <c r="I7" s="6" t="s">
        <v>42</v>
      </c>
      <c r="J7" s="6" t="s">
        <v>25</v>
      </c>
      <c r="K7" s="15" t="s">
        <v>43</v>
      </c>
      <c r="L7" s="6">
        <v>1</v>
      </c>
      <c r="M7" s="6">
        <v>36</v>
      </c>
      <c r="N7" s="15">
        <f>K7/4.12*80+M7*0.2</f>
        <v>87.2</v>
      </c>
      <c r="O7" s="6">
        <v>1</v>
      </c>
      <c r="P7" s="6">
        <v>26</v>
      </c>
      <c r="Q7" s="8" t="s">
        <v>27</v>
      </c>
    </row>
    <row r="8" spans="1:17" ht="28.05" customHeight="1" x14ac:dyDescent="0.25">
      <c r="A8" s="4">
        <v>5</v>
      </c>
      <c r="B8" s="7">
        <v>5</v>
      </c>
      <c r="C8" s="6" t="s">
        <v>18</v>
      </c>
      <c r="D8" s="7" t="s">
        <v>44</v>
      </c>
      <c r="E8" s="18" t="s">
        <v>45</v>
      </c>
      <c r="F8" s="6" t="s">
        <v>46</v>
      </c>
      <c r="G8" s="6" t="s">
        <v>22</v>
      </c>
      <c r="H8" s="6" t="s">
        <v>47</v>
      </c>
      <c r="I8" s="6" t="s">
        <v>25</v>
      </c>
      <c r="J8" s="6" t="s">
        <v>25</v>
      </c>
      <c r="K8" s="15" t="s">
        <v>48</v>
      </c>
      <c r="L8" s="6">
        <v>2</v>
      </c>
      <c r="M8" s="6">
        <v>20</v>
      </c>
      <c r="N8" s="15">
        <f>K8/4.04*80+M8*0.2</f>
        <v>82.415841584158414</v>
      </c>
      <c r="O8" s="6">
        <v>1</v>
      </c>
      <c r="P8" s="6">
        <v>27</v>
      </c>
      <c r="Q8" s="8" t="s">
        <v>27</v>
      </c>
    </row>
    <row r="9" spans="1:17" ht="28.05" customHeight="1" x14ac:dyDescent="0.25">
      <c r="A9" s="4">
        <v>6</v>
      </c>
      <c r="B9" s="5">
        <v>6</v>
      </c>
      <c r="C9" s="6" t="s">
        <v>18</v>
      </c>
      <c r="D9" s="7" t="s">
        <v>19</v>
      </c>
      <c r="E9" s="18" t="s">
        <v>49</v>
      </c>
      <c r="F9" s="6" t="s">
        <v>50</v>
      </c>
      <c r="G9" s="6" t="s">
        <v>22</v>
      </c>
      <c r="H9" s="6" t="s">
        <v>51</v>
      </c>
      <c r="I9" s="6" t="s">
        <v>52</v>
      </c>
      <c r="J9" s="6" t="s">
        <v>25</v>
      </c>
      <c r="K9" s="15" t="s">
        <v>53</v>
      </c>
      <c r="L9" s="6">
        <v>5</v>
      </c>
      <c r="M9" s="6">
        <v>36</v>
      </c>
      <c r="N9" s="15">
        <f>K9/4.22*80+M9*0.2</f>
        <v>81.702369668246462</v>
      </c>
      <c r="O9" s="6">
        <v>2</v>
      </c>
      <c r="P9" s="6">
        <v>58</v>
      </c>
      <c r="Q9" s="8" t="s">
        <v>27</v>
      </c>
    </row>
    <row r="10" spans="1:17" ht="28.05" customHeight="1" x14ac:dyDescent="0.25">
      <c r="A10" s="4">
        <v>7</v>
      </c>
      <c r="B10" s="7">
        <v>7</v>
      </c>
      <c r="C10" s="6" t="s">
        <v>18</v>
      </c>
      <c r="D10" s="7" t="s">
        <v>28</v>
      </c>
      <c r="E10" s="18" t="s">
        <v>54</v>
      </c>
      <c r="F10" s="6" t="s">
        <v>55</v>
      </c>
      <c r="G10" s="6" t="s">
        <v>56</v>
      </c>
      <c r="H10" s="6" t="s">
        <v>57</v>
      </c>
      <c r="I10" s="6" t="s">
        <v>25</v>
      </c>
      <c r="J10" s="6" t="s">
        <v>25</v>
      </c>
      <c r="K10" s="15" t="s">
        <v>58</v>
      </c>
      <c r="L10" s="6">
        <v>3</v>
      </c>
      <c r="M10" s="6">
        <v>30</v>
      </c>
      <c r="N10" s="15">
        <f>K10/3.93*80+M10*0.2</f>
        <v>85.592875318066149</v>
      </c>
      <c r="O10" s="6">
        <v>2</v>
      </c>
      <c r="P10" s="6">
        <v>27</v>
      </c>
      <c r="Q10" s="8" t="s">
        <v>27</v>
      </c>
    </row>
    <row r="11" spans="1:17" ht="28.05" customHeight="1" x14ac:dyDescent="0.25">
      <c r="A11" s="4">
        <v>8</v>
      </c>
      <c r="B11" s="7">
        <v>8</v>
      </c>
      <c r="C11" s="6" t="s">
        <v>18</v>
      </c>
      <c r="D11" s="9" t="s">
        <v>33</v>
      </c>
      <c r="E11" s="18" t="s">
        <v>59</v>
      </c>
      <c r="F11" s="6" t="s">
        <v>60</v>
      </c>
      <c r="G11" s="6" t="s">
        <v>22</v>
      </c>
      <c r="H11" s="6" t="s">
        <v>61</v>
      </c>
      <c r="I11" s="6" t="s">
        <v>62</v>
      </c>
      <c r="J11" s="6" t="s">
        <v>25</v>
      </c>
      <c r="K11" s="15" t="s">
        <v>63</v>
      </c>
      <c r="L11" s="6">
        <v>3</v>
      </c>
      <c r="M11" s="6">
        <v>18</v>
      </c>
      <c r="N11" s="15">
        <f>K11/3.95*80+M11*0.2</f>
        <v>82.384810126582281</v>
      </c>
      <c r="O11" s="6">
        <v>2</v>
      </c>
      <c r="P11" s="6">
        <v>28</v>
      </c>
      <c r="Q11" s="8" t="s">
        <v>27</v>
      </c>
    </row>
    <row r="12" spans="1:17" ht="28.05" customHeight="1" x14ac:dyDescent="0.25">
      <c r="A12" s="4">
        <v>9</v>
      </c>
      <c r="B12" s="5">
        <v>9</v>
      </c>
      <c r="C12" s="6" t="s">
        <v>18</v>
      </c>
      <c r="D12" s="7" t="s">
        <v>19</v>
      </c>
      <c r="E12" s="18" t="s">
        <v>64</v>
      </c>
      <c r="F12" s="6" t="s">
        <v>65</v>
      </c>
      <c r="G12" s="6" t="s">
        <v>22</v>
      </c>
      <c r="H12" s="6" t="s">
        <v>66</v>
      </c>
      <c r="I12" s="6" t="s">
        <v>25</v>
      </c>
      <c r="J12" s="6" t="s">
        <v>25</v>
      </c>
      <c r="K12" s="15" t="s">
        <v>67</v>
      </c>
      <c r="L12" s="6">
        <v>6</v>
      </c>
      <c r="M12" s="6">
        <v>33</v>
      </c>
      <c r="N12" s="15">
        <f>K12/4.22*80+M12*0.2</f>
        <v>80.154502369668251</v>
      </c>
      <c r="O12" s="6">
        <v>3</v>
      </c>
      <c r="P12" s="6">
        <v>58</v>
      </c>
      <c r="Q12" s="8" t="s">
        <v>68</v>
      </c>
    </row>
    <row r="13" spans="1:17" ht="24.9" customHeight="1" x14ac:dyDescent="0.25">
      <c r="A13" s="4"/>
      <c r="B13" s="5"/>
      <c r="C13" s="5"/>
      <c r="D13" s="10"/>
      <c r="E13" s="11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6"/>
    </row>
    <row r="14" spans="1:17" ht="24.9" customHeight="1" x14ac:dyDescent="0.25">
      <c r="A14" s="21" t="s">
        <v>69</v>
      </c>
      <c r="B14" s="22"/>
      <c r="C14" s="22"/>
      <c r="D14" s="22"/>
      <c r="E14" s="23"/>
      <c r="F14" s="7"/>
      <c r="G14" s="7"/>
      <c r="H14" s="21" t="s">
        <v>70</v>
      </c>
      <c r="I14" s="22"/>
      <c r="J14" s="23"/>
      <c r="K14" s="7"/>
      <c r="L14" s="7"/>
      <c r="M14" s="24" t="s">
        <v>71</v>
      </c>
      <c r="N14" s="24"/>
      <c r="O14" s="24"/>
      <c r="P14" s="7"/>
      <c r="Q14" s="17"/>
    </row>
    <row r="15" spans="1:17" ht="15.6" x14ac:dyDescent="0.25">
      <c r="A15" s="13"/>
      <c r="B15" s="14"/>
      <c r="C15" s="14"/>
      <c r="D15" s="14" t="s">
        <v>72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15.6" x14ac:dyDescent="0.25">
      <c r="A16" s="13"/>
      <c r="B16" s="14" t="s">
        <v>73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14.25" customHeight="1" x14ac:dyDescent="0.25">
      <c r="A17" s="25" t="s">
        <v>74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ht="14.25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ht="14.2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ht="14.2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ht="14.25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ht="14.25" customHeigh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1:17" ht="14.25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ht="14.25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</sheetData>
  <mergeCells count="6">
    <mergeCell ref="A17:Q24"/>
    <mergeCell ref="A1:Q1"/>
    <mergeCell ref="A2:Q2"/>
    <mergeCell ref="A14:E14"/>
    <mergeCell ref="H14:J14"/>
    <mergeCell ref="M14:O14"/>
  </mergeCells>
  <phoneticPr fontId="8" type="noConversion"/>
  <pageMargins left="0.62986111111111098" right="0.25" top="0.31458333333333299" bottom="0.23611111111111099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2023-09-15T09:50:59Z</cp:lastPrinted>
  <dcterms:created xsi:type="dcterms:W3CDTF">2006-09-16T00:00:00Z</dcterms:created>
  <dcterms:modified xsi:type="dcterms:W3CDTF">2023-09-15T09:51:13Z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9E0CD4EBBE094545B8669E3755003463_13</vt:lpwstr>
  </property>
</Properties>
</file>