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<sst xmlns="http://schemas.openxmlformats.org/spreadsheetml/2006/main" count="147" uniqueCount="132">
  <si>
    <t>福建江夏学院2025—2026学年学生转专业实施方案</t>
  </si>
  <si>
    <t>序号</t>
  </si>
  <si>
    <t>学院</t>
  </si>
  <si>
    <t>专业</t>
  </si>
  <si>
    <t>2025年实际招生数（可转专业）</t>
  </si>
  <si>
    <t>可转入人数</t>
  </si>
  <si>
    <t>可转入占比</t>
  </si>
  <si>
    <t>转入考核内容及方法</t>
  </si>
  <si>
    <t>接受学生咨询时间</t>
  </si>
  <si>
    <t>联系电话</t>
  </si>
  <si>
    <t>联系人</t>
  </si>
  <si>
    <t>备注</t>
  </si>
  <si>
    <t>会计学院</t>
  </si>
  <si>
    <t>财务管理</t>
  </si>
  <si>
    <t>1.思想道德素质良好，在校期间有违法违规违纪行为，受到处分的不得转入；
2.具有较好的学习能力，有挂科、补考（不含公共选修课）情况的不得转入；
3.《会计学原理》考试成绩低于45分者不得转入；
4.各报名专业按综合成绩由高到低排名，择优录取：
综合成绩＝A×35%+B×35%+C×30%
A：在校期间各学期（科）平均成绩（不含公共选修课）（占总成绩35%）；
B：《会计学原理》闭卷考试成绩（占总成绩35%），考试大纲见附件；
C：面试成绩（占总成绩30%），面试人数根据A×35%+B×35%成绩排序，按转入名额1：1.5确定，不足一人按四舍五入进入；
5.本学院教科办审核、党政联席会议表决通过后公示。</t>
  </si>
  <si>
    <t>自本方案公布之日起至2026年1月16日上班时间</t>
  </si>
  <si>
    <t>0591-23535068</t>
  </si>
  <si>
    <t>林老师</t>
  </si>
  <si>
    <t>专升本58人不存在转专业情况</t>
  </si>
  <si>
    <t>会计学</t>
  </si>
  <si>
    <t>预科转入2人不存在转专业情况</t>
  </si>
  <si>
    <t>税收学</t>
  </si>
  <si>
    <t>资产评估</t>
  </si>
  <si>
    <t>金融学院</t>
  </si>
  <si>
    <t>投资学</t>
  </si>
  <si>
    <t>1.思想道德素质良好，在校期间有违法违规违纪行为，受到处分的不得转入；
2.各学期期末平均成绩（不含公共选修课）&gt;=75分且各科无不及格记录；
3.符合上述条件的，按期末平均成绩由高到低录取；若平均成绩相同的，参加金融学院组织的高等数学（上）考试，按考试成绩排名录取；若考试分数仍相同的，则采取面试考核方式择优录取；
4.金融学院教科办审核，党政联席会表决通过。</t>
  </si>
  <si>
    <t>0591-23531659</t>
  </si>
  <si>
    <t>张老师</t>
  </si>
  <si>
    <t>只接收理科类学生转入</t>
  </si>
  <si>
    <t>经济统计学</t>
  </si>
  <si>
    <t>金融工程</t>
  </si>
  <si>
    <t>金融科技</t>
  </si>
  <si>
    <t>保险学</t>
  </si>
  <si>
    <t>金融学</t>
  </si>
  <si>
    <t>预科转入4人不存在转专业情况</t>
  </si>
  <si>
    <t>法学</t>
  </si>
  <si>
    <t>1.申请转专业资格条件。思想道德素质良好；在校期间无违法违规违纪行为，没有受到处分；学习成绩优异，各学期期末平均成绩（不含公共选修课和高等数学）&gt;=75分且各科无不及格记录；
2.由法学院组织笔试和面试。（1）笔试参考教材：《法理学（第二版）》，《法理学》编写组，人民出版社、高等教育出版社2020年版；《宪法学（第二版）》，《宪法学》编写组，高等教育出版社、人民出版社2020年版。（2）如人数超过转入名额的1.5倍，面试人数按转入名额的1.5倍确定，不足一人按四舍五入计算。（3）笔试成绩（50%）+面试（50%）=综合成绩。按照综合成绩由高到低排名，择优录取。若综合成绩相同，则按笔试成绩排序择优录取；
3.法学院教科办审核、党政联席会议表决通过后公示。</t>
  </si>
  <si>
    <t>0591-23531250</t>
  </si>
  <si>
    <t>胡老师</t>
  </si>
  <si>
    <t>知识产权</t>
  </si>
  <si>
    <t>工商管理学院</t>
  </si>
  <si>
    <t>人力资源管理</t>
  </si>
  <si>
    <t>1.思想道德素质良好，在校期间无违法违规违纪行为，没有受到处分；
2.转入人数控制在相应专业当年实际招生数的15%以内；
3.各学期各门课程（不含公共选修课）最终平均成绩≧65分；
4.通过学院综合面试；
5.经学院相关职能科室审核后提请党政联席会审议提交。</t>
  </si>
  <si>
    <t>0591-23531654</t>
  </si>
  <si>
    <t>供应链管理</t>
  </si>
  <si>
    <t>物业管理</t>
  </si>
  <si>
    <t>市场营销</t>
  </si>
  <si>
    <t>经济贸易学院</t>
  </si>
  <si>
    <t>国际经济与贸易</t>
  </si>
  <si>
    <t>1.思想道德素质良好；在校期间有违法违规违纪行为，受到处分的不得转入；
2.原则上不能有补考科目；
3.转入人数控制在该专业实际招生数的15%以内；
4.同等条件下，综合考评各学期（科）平均成绩，数学、英语单科成绩，班级排名等，择优考虑；
5.根据需要增加面试环节。
6.本学院教科办审核、党政联席会表决通过后公示。</t>
  </si>
  <si>
    <t>0591-23531583</t>
  </si>
  <si>
    <t>高老师</t>
  </si>
  <si>
    <t>经济学</t>
  </si>
  <si>
    <t>国际商务</t>
  </si>
  <si>
    <t>电子商务</t>
  </si>
  <si>
    <t>数字经济</t>
  </si>
  <si>
    <t>只接收选考科目为物理类（理科类）学生转入</t>
  </si>
  <si>
    <t>公共事务学院</t>
  </si>
  <si>
    <t>公共事业管理</t>
  </si>
  <si>
    <t>1.思想道德素质良好；
2.在校期间无违法违规违纪行为且各门课程成绩无不及格记录，没有受到处分；
3.限于1年级（或2年级转1年级）学生；
4.转入人数控制在该专业实际招生数的15%以内，按各学期平均成绩排名择优考虑。若转入人数超过实际招生数的15%，将采取笔试、面试方法择优考虑；
5.本学院教务办审核、党政联席会表决。</t>
  </si>
  <si>
    <t>0591-23531526</t>
  </si>
  <si>
    <t>陈老师</t>
  </si>
  <si>
    <t>专升本120人不存在转专业情况</t>
  </si>
  <si>
    <t xml:space="preserve"> </t>
  </si>
  <si>
    <t>行政管理</t>
  </si>
  <si>
    <t>社会工作</t>
  </si>
  <si>
    <t>电子信息科学学院</t>
  </si>
  <si>
    <t>信息管理与信息系统</t>
  </si>
  <si>
    <t>1.思想道德素质良好；身心健康；在校期间有违法违规违纪行为、受到处分的不得转入；
2.《高等数学》和《大学英语》两门课程大一上学期期末考试成绩均达到70分及以上。2年级转1年级，大一及大二《高等数学》和《大学英语》成绩均需达到70分及以上。非英语考生，在校期间修读的大学外语类课程，如日语、法语等，成绩需达到70分及以上。在校期间，原专业未开设《高等数学》课程的，不予接收转入申请；
3.在原专业有挂科、补考情况的不得转入。在2025-2026第一学期期末有申请缓考的不予接收转入申请。历年平均学分绩点需高于2.5；
4.转入考核主要采取面试方式，按面试分数排序，根据专业接收名额择优录取，面试分数70分（不含）以下的不予录取。面试内容主要包括考察学生对拟转入专业领域的涉猎和了解、专业基础和综合素质等，面试总分100分；
5.转入人数控制在该专业实际招生数的10%以内，根据专业具体容纳人数确定接收人数；
6.本学院教科办审核、党政联席会表决通过后公示。</t>
  </si>
  <si>
    <t>0591-23531332</t>
  </si>
  <si>
    <t>杨老师</t>
  </si>
  <si>
    <t>预科转入1人不存在转专业情况（本专业只接收选考科目为物理类（理科类）学生转入）</t>
  </si>
  <si>
    <t>电子信息工程</t>
  </si>
  <si>
    <t>物联网工程　</t>
  </si>
  <si>
    <t>专升本44人不存在转专业情况（本专业只接收选考科目为物理类（理科类）学生转入）</t>
  </si>
  <si>
    <t>数据科学与大数据技术</t>
  </si>
  <si>
    <t>本专业只接收选考科目为物理类（理科类）学生转入</t>
  </si>
  <si>
    <t>光电信息科学与工程</t>
  </si>
  <si>
    <t>工程学院</t>
  </si>
  <si>
    <t>工业工程</t>
  </si>
  <si>
    <t>1.思想道德素质良好；在校期间有违法违规违纪行为、受到处分的，不得转入；
2.具有较好学习能力，原则上参照学生各学期（科）平均成绩（不含公共选修课）排名靠前者优先；
3.面试:对学生的学习态度、思想道德素质、专业认知等综合素养进行考察，面试不合格的，不予转入；
4.由本学院教科办审核，经党政联席会议表决通过后公示。</t>
  </si>
  <si>
    <t>0591-23533553</t>
  </si>
  <si>
    <t>吴老师</t>
  </si>
  <si>
    <t>只接收选考科目为物理类或物理化学类（理科类）学生转入</t>
  </si>
  <si>
    <t>土木工程</t>
  </si>
  <si>
    <t>专升本42人不存在转专业情况；只接收选考科目为物理类或物理化学类（理科类）学生转入</t>
  </si>
  <si>
    <t>智能建造</t>
  </si>
  <si>
    <t>工程造价</t>
  </si>
  <si>
    <t>设计与创意学院</t>
  </si>
  <si>
    <t>动画</t>
  </si>
  <si>
    <t>1.思想道德素质良好，有违规违纪情况不得转入；
2.具有较好的学习能力，有挂科、补考等情况的不得转入；
3.本学院教务办审核，原则上参照学生各学期（科）平均成绩（不含公共选修课）排名靠前者优先；
4.本学院教务办审核、党政联席会表决。</t>
  </si>
  <si>
    <t>0591-23531400</t>
  </si>
  <si>
    <t>动画专业与艺术设计学专业仅限这两个专业之间互转</t>
  </si>
  <si>
    <t>艺术设计学</t>
  </si>
  <si>
    <t>文化产业管理</t>
  </si>
  <si>
    <t>风景园林</t>
  </si>
  <si>
    <t>工业设计</t>
  </si>
  <si>
    <t>外国语学院</t>
  </si>
  <si>
    <t>商务英语</t>
  </si>
  <si>
    <t>1.思想道德素质良好；在校期间有违法违规违纪行为，受到处分的不得转入；
2.有挂科、补考等情况的不得转入；
3.经学院组织面试达到合格；
4.按各学期（科）平均成绩（不含公共选修课）排名择优考虑；
5.本学院教科办审核，党政联席会表决通过后公示。</t>
  </si>
  <si>
    <t>0591-23531903</t>
  </si>
  <si>
    <t>法语</t>
  </si>
  <si>
    <t>11</t>
  </si>
  <si>
    <t>海峡财经学院</t>
  </si>
  <si>
    <t>金融学4+0</t>
  </si>
  <si>
    <t>1.仅限闽台项目各专业互转；
2.思想道德素质良好；在校期间有违法违规违纪行为，受到处分的不得转入；
3.按该学年第一学期（科）加权平均成绩（不含公共选修课）排名择优考虑；
4.同等条件下参考学生高考成绩、是否担任学生干部、班级或学院活动参与情况、主动参与公益和志愿者活动、文明创建活动情况等；
5.其他未尽事宜，参考学校相关文件；
6.本学院教科办审核，党政联席会研究通过后公示。</t>
  </si>
  <si>
    <t>0591-23539621</t>
  </si>
  <si>
    <t>叶老师</t>
  </si>
  <si>
    <t>1.物联网工程专业只接收选考物理+化学的学生；
2.信息管理与信息系统、工业工程以上2个专业只接收物理类学生转入；
3.需保证各专业学生数满足闽台合作协议中最低人数要求；
4.物联网工程、信息管理与信息系统以上2个专业行政班人数不得超过56人（含56人）；其他专业行政班的人数不得超过60人（含60人）；
5.因备注3、4的人数约束要求，本表中“可转入人数”“可转入占比”仅为参考值，最终实际转入人数将结合上述要求、办学实际及报名审核情况综合核定。</t>
  </si>
  <si>
    <t>财务管理4+0</t>
  </si>
  <si>
    <t>会计学4+0</t>
  </si>
  <si>
    <t>国际经济与贸易4+0</t>
  </si>
  <si>
    <t>物联网工程　4+0</t>
  </si>
  <si>
    <t>信息管理与信息系统4+0</t>
  </si>
  <si>
    <t>法学4+0</t>
  </si>
  <si>
    <t>工业工程4+0</t>
  </si>
  <si>
    <t>供应链管理4+0</t>
  </si>
  <si>
    <t>国际教育学院</t>
  </si>
  <si>
    <t>金融学（SQA AD项目）</t>
  </si>
  <si>
    <t>1.思想道德素质良好；在校期间有违法违规违纪行为，受到处分的不得转入；
2.按各学期（科）平均成绩（不含公共选修课）排名择优考虑；
3.同等条件下参考学生高考成绩、是否担任学生干部、班级或学院活动参与情况、主动参与公益和志愿者活动、文明创建活动情况等；
4.本学院教科办审核，党政联席会研究通过后公示。</t>
  </si>
  <si>
    <t>0591-23538372</t>
  </si>
  <si>
    <t>郑老师</t>
  </si>
  <si>
    <t>只在国际教育学院内部互转</t>
  </si>
  <si>
    <t>国际经济与贸易（SQA AD项目）</t>
  </si>
  <si>
    <t>动画（中外合作办学项目）</t>
  </si>
  <si>
    <t>不存在转专业情况</t>
  </si>
  <si>
    <t>总计</t>
  </si>
  <si>
    <t>注：</t>
  </si>
  <si>
    <t>1、申请转专业的学生一般限于1年级（或2年级转1年级）学生。</t>
  </si>
  <si>
    <t>2、专升本学生、预科转正生等特殊招生形式录取的学生不得转专业。</t>
  </si>
  <si>
    <t>3、获准转专业的学生在正式发文后不得放弃转专业资格，请同学们慎重考虑。</t>
  </si>
  <si>
    <t>福建江夏学院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</si>
</sst>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6">
    <font>
      <sz val="12"/>
      <name val="宋体"/>
      <charset val="134"/>
    </font>
    <font>
      <sz val="12"/>
      <name val="仿宋"/>
      <charset val="134"/>
    </font>
    <font>
      <b/>
      <sz val="18"/>
      <name val="仿宋"/>
      <charset val="134"/>
    </font>
    <font>
      <b/>
      <sz val="11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protection locked="0"/>
    </xf>
    <xf numFmtId="0" fontId="0" fillId="0" borderId="0">
      <protection locked="0"/>
    </xf>
    <xf numFmtId="0" fontId="0" fillId="0" borderId="0">
      <protection locked="0"/>
    </xf>
    <xf numFmtId="0" fontId="0" fillId="0" borderId="0">
      <protection locked="0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0" fontId="4" fillId="0" borderId="1" xfId="3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  <protection hidden="1"/>
    </xf>
    <xf numFmtId="0" fontId="4" fillId="0" borderId="4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 applyProtection="1">
      <alignment horizontal="center" vertical="center" wrapText="1"/>
    </xf>
    <xf numFmtId="9" fontId="4" fillId="0" borderId="2" xfId="3" applyFont="1" applyFill="1" applyBorder="1" applyAlignment="1" applyProtection="1">
      <alignment horizontal="left" vertical="center" wrapText="1"/>
    </xf>
    <xf numFmtId="9" fontId="4" fillId="0" borderId="3" xfId="3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 applyProtection="1">
      <alignment horizontal="left" vertical="center" wrapText="1"/>
    </xf>
    <xf numFmtId="49" fontId="4" fillId="0" borderId="2" xfId="49" applyNumberFormat="1" applyFont="1" applyFill="1" applyBorder="1" applyAlignment="1" applyProtection="1">
      <alignment horizontal="center" vertical="center" wrapText="1"/>
    </xf>
    <xf numFmtId="0" fontId="4" fillId="0" borderId="3" xfId="49" applyFont="1" applyFill="1" applyBorder="1" applyAlignment="1" applyProtection="1">
      <alignment horizontal="left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0" fontId="4" fillId="0" borderId="1" xfId="52" applyFont="1" applyFill="1" applyBorder="1" applyAlignment="1" applyProtection="1">
      <alignment horizontal="center" vertical="center"/>
    </xf>
    <xf numFmtId="0" fontId="4" fillId="0" borderId="1" xfId="52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 applyProtection="1">
      <alignment horizontal="center" vertical="center"/>
    </xf>
    <xf numFmtId="0" fontId="4" fillId="0" borderId="8" xfId="51" applyFont="1" applyFill="1" applyBorder="1" applyAlignment="1" applyProtection="1">
      <alignment horizontal="center" vertical="center" wrapText="1"/>
    </xf>
    <xf numFmtId="176" fontId="4" fillId="0" borderId="1" xfId="51" applyNumberFormat="1" applyFont="1" applyFill="1" applyBorder="1" applyAlignment="1" applyProtection="1">
      <alignment horizontal="center" vertical="center"/>
    </xf>
    <xf numFmtId="0" fontId="4" fillId="0" borderId="8" xfId="5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1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tabSelected="1" workbookViewId="0">
      <pane ySplit="2" topLeftCell="A40" activePane="bottomLeft" state="frozen"/>
      <selection/>
      <selection pane="bottomLeft" activeCell="N53" sqref="N53"/>
    </sheetView>
  </sheetViews>
  <sheetFormatPr defaultColWidth="9" defaultRowHeight="14.25"/>
  <cols>
    <col min="1" max="1" width="3.25" style="2" customWidth="1"/>
    <col min="2" max="2" width="9.25" style="2" customWidth="1"/>
    <col min="3" max="3" width="10.25" style="3" customWidth="1"/>
    <col min="4" max="4" width="8.375" style="2" customWidth="1"/>
    <col min="5" max="5" width="5.25" style="4" customWidth="1"/>
    <col min="6" max="6" width="6.625" style="2" customWidth="1"/>
    <col min="7" max="7" width="37.5" style="2" customWidth="1"/>
    <col min="8" max="8" width="5.625" style="2" customWidth="1"/>
    <col min="9" max="9" width="8.375" style="2" customWidth="1"/>
    <col min="10" max="10" width="6.375" style="2" customWidth="1"/>
    <col min="11" max="11" width="26.625" style="5" customWidth="1"/>
    <col min="12" max="16384" width="9" style="2"/>
  </cols>
  <sheetData>
    <row r="1" ht="22.5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81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56.25" customHeight="1" spans="1:13">
      <c r="A3" s="9">
        <v>1</v>
      </c>
      <c r="B3" s="10" t="s">
        <v>12</v>
      </c>
      <c r="C3" s="10" t="s">
        <v>13</v>
      </c>
      <c r="D3" s="10">
        <v>100</v>
      </c>
      <c r="E3" s="10">
        <v>10</v>
      </c>
      <c r="F3" s="11">
        <f>E3/D3</f>
        <v>0.1</v>
      </c>
      <c r="G3" s="12" t="s">
        <v>14</v>
      </c>
      <c r="H3" s="9" t="s">
        <v>15</v>
      </c>
      <c r="I3" s="10" t="s">
        <v>16</v>
      </c>
      <c r="J3" s="9" t="s">
        <v>17</v>
      </c>
      <c r="K3" s="12" t="s">
        <v>18</v>
      </c>
    </row>
    <row r="4" ht="56.25" customHeight="1" spans="1:13">
      <c r="A4" s="13"/>
      <c r="B4" s="10"/>
      <c r="C4" s="10" t="s">
        <v>19</v>
      </c>
      <c r="D4" s="10">
        <v>98</v>
      </c>
      <c r="E4" s="10">
        <v>10</v>
      </c>
      <c r="F4" s="11">
        <f t="shared" ref="F4:F35" si="0">E4/D4</f>
        <v>0.102040816326531</v>
      </c>
      <c r="G4" s="14"/>
      <c r="H4" s="13"/>
      <c r="I4" s="10"/>
      <c r="J4" s="13"/>
      <c r="K4" s="12" t="s">
        <v>20</v>
      </c>
    </row>
    <row r="5" ht="56.25" customHeight="1" spans="1:13">
      <c r="A5" s="13"/>
      <c r="B5" s="10"/>
      <c r="C5" s="10" t="s">
        <v>21</v>
      </c>
      <c r="D5" s="10">
        <v>117</v>
      </c>
      <c r="E5" s="10">
        <v>12</v>
      </c>
      <c r="F5" s="11">
        <f t="shared" si="0"/>
        <v>0.102564102564103</v>
      </c>
      <c r="G5" s="14"/>
      <c r="H5" s="13"/>
      <c r="I5" s="10"/>
      <c r="J5" s="13"/>
      <c r="K5" s="12"/>
    </row>
    <row r="6" ht="56.25" customHeight="1" spans="1:13">
      <c r="A6" s="15"/>
      <c r="B6" s="10"/>
      <c r="C6" s="10" t="s">
        <v>22</v>
      </c>
      <c r="D6" s="10">
        <v>58</v>
      </c>
      <c r="E6" s="10">
        <v>6</v>
      </c>
      <c r="F6" s="11">
        <f t="shared" si="0"/>
        <v>0.103448275862069</v>
      </c>
      <c r="G6" s="14"/>
      <c r="H6" s="13"/>
      <c r="I6" s="10"/>
      <c r="J6" s="15"/>
      <c r="K6" s="12"/>
    </row>
    <row r="7" ht="20.25" customHeight="1" spans="1:13">
      <c r="A7" s="13">
        <v>2</v>
      </c>
      <c r="B7" s="9" t="s">
        <v>23</v>
      </c>
      <c r="C7" s="10" t="s">
        <v>24</v>
      </c>
      <c r="D7" s="16">
        <v>45</v>
      </c>
      <c r="E7" s="17">
        <v>6</v>
      </c>
      <c r="F7" s="11">
        <f t="shared" si="0"/>
        <v>0.133333333333333</v>
      </c>
      <c r="G7" s="18" t="s">
        <v>25</v>
      </c>
      <c r="H7" s="13"/>
      <c r="I7" s="10" t="s">
        <v>26</v>
      </c>
      <c r="J7" s="9" t="s">
        <v>27</v>
      </c>
      <c r="K7" s="12" t="s">
        <v>28</v>
      </c>
    </row>
    <row r="8" ht="20.25" customHeight="1" spans="1:13">
      <c r="A8" s="13"/>
      <c r="B8" s="13"/>
      <c r="C8" s="10" t="s">
        <v>29</v>
      </c>
      <c r="D8" s="16">
        <v>90</v>
      </c>
      <c r="E8" s="17">
        <v>13</v>
      </c>
      <c r="F8" s="11">
        <f t="shared" si="0"/>
        <v>0.144444444444444</v>
      </c>
      <c r="G8" s="19"/>
      <c r="H8" s="13"/>
      <c r="I8" s="10"/>
      <c r="J8" s="13"/>
      <c r="K8" s="12" t="s">
        <v>28</v>
      </c>
    </row>
    <row r="9" ht="20.25" customHeight="1" spans="1:13">
      <c r="A9" s="13"/>
      <c r="B9" s="13"/>
      <c r="C9" s="10" t="s">
        <v>30</v>
      </c>
      <c r="D9" s="20">
        <v>45</v>
      </c>
      <c r="E9" s="17">
        <v>6</v>
      </c>
      <c r="F9" s="11">
        <f t="shared" si="0"/>
        <v>0.133333333333333</v>
      </c>
      <c r="G9" s="19"/>
      <c r="H9" s="13"/>
      <c r="I9" s="10"/>
      <c r="J9" s="13"/>
      <c r="K9" s="12" t="s">
        <v>28</v>
      </c>
    </row>
    <row r="10" ht="20.25" customHeight="1" spans="1:13">
      <c r="A10" s="13"/>
      <c r="B10" s="13"/>
      <c r="C10" s="10" t="s">
        <v>31</v>
      </c>
      <c r="D10" s="20">
        <v>50</v>
      </c>
      <c r="E10" s="17">
        <v>7</v>
      </c>
      <c r="F10" s="11">
        <f t="shared" si="0"/>
        <v>0.14</v>
      </c>
      <c r="G10" s="19"/>
      <c r="H10" s="13"/>
      <c r="I10" s="10"/>
      <c r="J10" s="13"/>
      <c r="K10" s="12" t="s">
        <v>28</v>
      </c>
    </row>
    <row r="11" ht="20.25" customHeight="1" spans="1:13">
      <c r="A11" s="13"/>
      <c r="B11" s="13"/>
      <c r="C11" s="10" t="s">
        <v>32</v>
      </c>
      <c r="D11" s="20">
        <v>90</v>
      </c>
      <c r="E11" s="17">
        <v>13</v>
      </c>
      <c r="F11" s="11">
        <f t="shared" si="0"/>
        <v>0.144444444444444</v>
      </c>
      <c r="G11" s="19"/>
      <c r="H11" s="13"/>
      <c r="I11" s="10"/>
      <c r="J11" s="13"/>
      <c r="K11" s="12"/>
    </row>
    <row r="12" ht="20.25" customHeight="1" spans="1:13">
      <c r="A12" s="15"/>
      <c r="B12" s="15"/>
      <c r="C12" s="10" t="s">
        <v>33</v>
      </c>
      <c r="D12" s="16">
        <v>98</v>
      </c>
      <c r="E12" s="17">
        <v>14</v>
      </c>
      <c r="F12" s="11">
        <f t="shared" si="0"/>
        <v>0.142857142857143</v>
      </c>
      <c r="G12" s="21"/>
      <c r="H12" s="13"/>
      <c r="I12" s="10"/>
      <c r="J12" s="15"/>
      <c r="K12" s="12" t="s">
        <v>34</v>
      </c>
    </row>
    <row r="13" ht="103.5" customHeight="1" spans="1:13">
      <c r="A13" s="9">
        <v>3</v>
      </c>
      <c r="B13" s="9" t="s">
        <v>35</v>
      </c>
      <c r="C13" s="10" t="s">
        <v>35</v>
      </c>
      <c r="D13" s="10">
        <v>196</v>
      </c>
      <c r="E13" s="22">
        <v>29</v>
      </c>
      <c r="F13" s="11">
        <f t="shared" si="0"/>
        <v>0.147959183673469</v>
      </c>
      <c r="G13" s="18" t="s">
        <v>36</v>
      </c>
      <c r="H13" s="13"/>
      <c r="I13" s="23" t="s">
        <v>37</v>
      </c>
      <c r="J13" s="9" t="s">
        <v>38</v>
      </c>
      <c r="K13" s="24" t="s">
        <v>34</v>
      </c>
      <c r="M13" s="1"/>
    </row>
    <row r="14" ht="103.5" customHeight="1" spans="1:13">
      <c r="A14" s="13"/>
      <c r="B14" s="13"/>
      <c r="C14" s="10" t="s">
        <v>39</v>
      </c>
      <c r="D14" s="10">
        <v>50</v>
      </c>
      <c r="E14" s="22">
        <v>7</v>
      </c>
      <c r="F14" s="11">
        <f t="shared" si="0"/>
        <v>0.14</v>
      </c>
      <c r="G14" s="21"/>
      <c r="H14" s="13"/>
      <c r="I14" s="25"/>
      <c r="J14" s="13"/>
      <c r="K14" s="12"/>
    </row>
    <row r="15" ht="29.25" customHeight="1" spans="1:13">
      <c r="A15" s="10">
        <v>4</v>
      </c>
      <c r="B15" s="10" t="s">
        <v>40</v>
      </c>
      <c r="C15" s="10" t="s">
        <v>41</v>
      </c>
      <c r="D15" s="16">
        <v>101</v>
      </c>
      <c r="E15" s="17">
        <v>15</v>
      </c>
      <c r="F15" s="11">
        <f t="shared" si="0"/>
        <v>0.148514851485149</v>
      </c>
      <c r="G15" s="12" t="s">
        <v>42</v>
      </c>
      <c r="H15" s="13"/>
      <c r="I15" s="26" t="s">
        <v>43</v>
      </c>
      <c r="J15" s="10" t="s">
        <v>17</v>
      </c>
      <c r="K15" s="12"/>
    </row>
    <row r="16" ht="29.25" customHeight="1" spans="1:13">
      <c r="A16" s="10"/>
      <c r="B16" s="10"/>
      <c r="C16" s="10" t="s">
        <v>44</v>
      </c>
      <c r="D16" s="20">
        <v>98</v>
      </c>
      <c r="E16" s="17">
        <v>14</v>
      </c>
      <c r="F16" s="11">
        <f t="shared" si="0"/>
        <v>0.142857142857143</v>
      </c>
      <c r="G16" s="12"/>
      <c r="H16" s="13"/>
      <c r="I16" s="26"/>
      <c r="J16" s="10"/>
      <c r="K16" s="12"/>
    </row>
    <row r="17" ht="29.25" customHeight="1" spans="1:13">
      <c r="A17" s="10"/>
      <c r="B17" s="10"/>
      <c r="C17" s="10" t="s">
        <v>45</v>
      </c>
      <c r="D17" s="20">
        <v>50</v>
      </c>
      <c r="E17" s="17">
        <v>7</v>
      </c>
      <c r="F17" s="11">
        <f t="shared" si="0"/>
        <v>0.14</v>
      </c>
      <c r="G17" s="12"/>
      <c r="H17" s="13"/>
      <c r="I17" s="26"/>
      <c r="J17" s="10"/>
      <c r="K17" s="12"/>
    </row>
    <row r="18" ht="29.25" customHeight="1" spans="1:13">
      <c r="A18" s="10"/>
      <c r="B18" s="10"/>
      <c r="C18" s="10" t="s">
        <v>46</v>
      </c>
      <c r="D18" s="20">
        <v>93</v>
      </c>
      <c r="E18" s="17">
        <v>13</v>
      </c>
      <c r="F18" s="11">
        <f t="shared" si="0"/>
        <v>0.139784946236559</v>
      </c>
      <c r="G18" s="12"/>
      <c r="H18" s="13"/>
      <c r="I18" s="26"/>
      <c r="J18" s="10"/>
      <c r="K18" s="12"/>
    </row>
    <row r="19" ht="27" customHeight="1" spans="1:13">
      <c r="A19" s="9">
        <v>5</v>
      </c>
      <c r="B19" s="9" t="s">
        <v>47</v>
      </c>
      <c r="C19" s="10" t="s">
        <v>48</v>
      </c>
      <c r="D19" s="10">
        <v>50</v>
      </c>
      <c r="E19" s="22">
        <v>7</v>
      </c>
      <c r="F19" s="11">
        <f t="shared" si="0"/>
        <v>0.14</v>
      </c>
      <c r="G19" s="27" t="s">
        <v>49</v>
      </c>
      <c r="H19" s="13"/>
      <c r="I19" s="23" t="s">
        <v>50</v>
      </c>
      <c r="J19" s="13" t="s">
        <v>51</v>
      </c>
      <c r="K19" s="12"/>
    </row>
    <row r="20" ht="27" customHeight="1" spans="1:13">
      <c r="A20" s="13"/>
      <c r="B20" s="13"/>
      <c r="C20" s="10" t="s">
        <v>52</v>
      </c>
      <c r="D20" s="10">
        <v>86</v>
      </c>
      <c r="E20" s="22">
        <v>12</v>
      </c>
      <c r="F20" s="11">
        <f t="shared" si="0"/>
        <v>0.13953488372093</v>
      </c>
      <c r="G20" s="28"/>
      <c r="H20" s="13"/>
      <c r="I20" s="25"/>
      <c r="J20" s="13"/>
      <c r="K20" s="12" t="s">
        <v>34</v>
      </c>
    </row>
    <row r="21" ht="27" customHeight="1" spans="1:13">
      <c r="A21" s="13"/>
      <c r="B21" s="13"/>
      <c r="C21" s="10" t="s">
        <v>53</v>
      </c>
      <c r="D21" s="10">
        <v>50</v>
      </c>
      <c r="E21" s="22">
        <v>7</v>
      </c>
      <c r="F21" s="11">
        <f t="shared" si="0"/>
        <v>0.14</v>
      </c>
      <c r="G21" s="28"/>
      <c r="H21" s="13"/>
      <c r="I21" s="25"/>
      <c r="J21" s="13"/>
      <c r="K21" s="12"/>
    </row>
    <row r="22" ht="27" customHeight="1" spans="1:13">
      <c r="A22" s="13"/>
      <c r="B22" s="13"/>
      <c r="C22" s="10" t="s">
        <v>54</v>
      </c>
      <c r="D22" s="10">
        <v>90</v>
      </c>
      <c r="E22" s="22">
        <v>13</v>
      </c>
      <c r="F22" s="11">
        <f t="shared" si="0"/>
        <v>0.144444444444444</v>
      </c>
      <c r="G22" s="28"/>
      <c r="H22" s="13"/>
      <c r="I22" s="25"/>
      <c r="J22" s="13"/>
      <c r="K22" s="12"/>
    </row>
    <row r="23" ht="27" customHeight="1" spans="1:13">
      <c r="A23" s="13"/>
      <c r="B23" s="15"/>
      <c r="C23" s="10" t="s">
        <v>55</v>
      </c>
      <c r="D23" s="29">
        <v>90</v>
      </c>
      <c r="E23" s="30">
        <v>13</v>
      </c>
      <c r="F23" s="11">
        <f t="shared" si="0"/>
        <v>0.144444444444444</v>
      </c>
      <c r="G23" s="28"/>
      <c r="H23" s="13"/>
      <c r="I23" s="25"/>
      <c r="J23" s="15"/>
      <c r="K23" s="12" t="s">
        <v>56</v>
      </c>
    </row>
    <row r="24" ht="41.25" customHeight="1" spans="1:13">
      <c r="A24" s="9">
        <v>6</v>
      </c>
      <c r="B24" s="10" t="s">
        <v>57</v>
      </c>
      <c r="C24" s="10" t="s">
        <v>58</v>
      </c>
      <c r="D24" s="31">
        <v>44</v>
      </c>
      <c r="E24" s="32">
        <v>6</v>
      </c>
      <c r="F24" s="11">
        <f t="shared" si="0"/>
        <v>0.136363636363636</v>
      </c>
      <c r="G24" s="33" t="s">
        <v>59</v>
      </c>
      <c r="H24" s="13"/>
      <c r="I24" s="34" t="s">
        <v>60</v>
      </c>
      <c r="J24" s="13" t="s">
        <v>61</v>
      </c>
      <c r="K24" s="12" t="s">
        <v>62</v>
      </c>
      <c r="M24" s="2" t="s">
        <v>63</v>
      </c>
    </row>
    <row r="25" ht="41.25" customHeight="1" spans="1:13">
      <c r="A25" s="13"/>
      <c r="B25" s="10"/>
      <c r="C25" s="10" t="s">
        <v>64</v>
      </c>
      <c r="D25" s="10">
        <v>86</v>
      </c>
      <c r="E25" s="10">
        <v>12</v>
      </c>
      <c r="F25" s="11">
        <f t="shared" si="0"/>
        <v>0.13953488372093</v>
      </c>
      <c r="G25" s="35"/>
      <c r="H25" s="13"/>
      <c r="I25" s="36"/>
      <c r="J25" s="13"/>
      <c r="K25" s="12" t="s">
        <v>20</v>
      </c>
    </row>
    <row r="26" ht="41.25" customHeight="1" spans="1:13">
      <c r="A26" s="15"/>
      <c r="B26" s="10"/>
      <c r="C26" s="10" t="s">
        <v>65</v>
      </c>
      <c r="D26" s="10">
        <v>88</v>
      </c>
      <c r="E26" s="10">
        <v>13</v>
      </c>
      <c r="F26" s="11">
        <f t="shared" si="0"/>
        <v>0.147727272727273</v>
      </c>
      <c r="G26" s="35"/>
      <c r="H26" s="13"/>
      <c r="I26" s="36"/>
      <c r="J26" s="13"/>
      <c r="K26" s="12"/>
    </row>
    <row r="27" ht="51" customHeight="1" spans="1:13">
      <c r="A27" s="9">
        <v>7</v>
      </c>
      <c r="B27" s="10" t="s">
        <v>66</v>
      </c>
      <c r="C27" s="10" t="s">
        <v>67</v>
      </c>
      <c r="D27" s="20">
        <v>48</v>
      </c>
      <c r="E27" s="37">
        <v>4</v>
      </c>
      <c r="F27" s="11">
        <f t="shared" si="0"/>
        <v>0.0833333333333333</v>
      </c>
      <c r="G27" s="18" t="s">
        <v>68</v>
      </c>
      <c r="H27" s="13"/>
      <c r="I27" s="9" t="s">
        <v>69</v>
      </c>
      <c r="J27" s="9" t="s">
        <v>70</v>
      </c>
      <c r="K27" s="12" t="s">
        <v>71</v>
      </c>
    </row>
    <row r="28" ht="51" customHeight="1" spans="1:13">
      <c r="A28" s="13"/>
      <c r="B28" s="10"/>
      <c r="C28" s="10" t="s">
        <v>72</v>
      </c>
      <c r="D28" s="20">
        <v>95</v>
      </c>
      <c r="E28" s="37">
        <v>5</v>
      </c>
      <c r="F28" s="11">
        <f t="shared" si="0"/>
        <v>0.0526315789473684</v>
      </c>
      <c r="G28" s="19"/>
      <c r="H28" s="13"/>
      <c r="I28" s="13"/>
      <c r="J28" s="13"/>
      <c r="K28" s="12" t="s">
        <v>71</v>
      </c>
    </row>
    <row r="29" ht="51" customHeight="1" spans="1:13">
      <c r="A29" s="13"/>
      <c r="B29" s="10"/>
      <c r="C29" s="10" t="s">
        <v>73</v>
      </c>
      <c r="D29" s="16">
        <v>96</v>
      </c>
      <c r="E29" s="37">
        <v>5</v>
      </c>
      <c r="F29" s="11">
        <f t="shared" si="0"/>
        <v>0.0520833333333333</v>
      </c>
      <c r="G29" s="19"/>
      <c r="H29" s="13"/>
      <c r="I29" s="13"/>
      <c r="J29" s="13"/>
      <c r="K29" s="12" t="s">
        <v>74</v>
      </c>
    </row>
    <row r="30" ht="51" customHeight="1" spans="1:13">
      <c r="A30" s="13"/>
      <c r="B30" s="10"/>
      <c r="C30" s="10" t="s">
        <v>75</v>
      </c>
      <c r="D30" s="16">
        <v>48</v>
      </c>
      <c r="E30" s="38">
        <v>4</v>
      </c>
      <c r="F30" s="11">
        <f t="shared" si="0"/>
        <v>0.0833333333333333</v>
      </c>
      <c r="G30" s="19"/>
      <c r="H30" s="13"/>
      <c r="I30" s="13"/>
      <c r="J30" s="13"/>
      <c r="K30" s="12" t="s">
        <v>76</v>
      </c>
    </row>
    <row r="31" ht="51" customHeight="1" spans="1:13">
      <c r="A31" s="15"/>
      <c r="B31" s="10"/>
      <c r="C31" s="10" t="s">
        <v>77</v>
      </c>
      <c r="D31" s="20">
        <v>96</v>
      </c>
      <c r="E31" s="37">
        <v>5</v>
      </c>
      <c r="F31" s="11">
        <f t="shared" si="0"/>
        <v>0.0520833333333333</v>
      </c>
      <c r="G31" s="21"/>
      <c r="H31" s="13"/>
      <c r="I31" s="15"/>
      <c r="J31" s="15"/>
      <c r="K31" s="12" t="s">
        <v>76</v>
      </c>
    </row>
    <row r="32" ht="36" customHeight="1" spans="1:13">
      <c r="A32" s="10">
        <v>8</v>
      </c>
      <c r="B32" s="10" t="s">
        <v>78</v>
      </c>
      <c r="C32" s="10" t="s">
        <v>79</v>
      </c>
      <c r="D32" s="10">
        <v>100</v>
      </c>
      <c r="E32" s="17">
        <v>15</v>
      </c>
      <c r="F32" s="11">
        <f t="shared" si="0"/>
        <v>0.15</v>
      </c>
      <c r="G32" s="18" t="s">
        <v>80</v>
      </c>
      <c r="H32" s="13"/>
      <c r="I32" s="9" t="s">
        <v>81</v>
      </c>
      <c r="J32" s="9" t="s">
        <v>82</v>
      </c>
      <c r="K32" s="12" t="s">
        <v>83</v>
      </c>
    </row>
    <row r="33" ht="36" customHeight="1" spans="1:11">
      <c r="A33" s="10"/>
      <c r="B33" s="10"/>
      <c r="C33" s="10" t="s">
        <v>84</v>
      </c>
      <c r="D33" s="10">
        <v>90</v>
      </c>
      <c r="E33" s="17">
        <v>13</v>
      </c>
      <c r="F33" s="11">
        <f t="shared" si="0"/>
        <v>0.144444444444444</v>
      </c>
      <c r="G33" s="19"/>
      <c r="H33" s="13"/>
      <c r="I33" s="13"/>
      <c r="J33" s="13"/>
      <c r="K33" s="12" t="s">
        <v>85</v>
      </c>
    </row>
    <row r="34" ht="36" customHeight="1" spans="1:11">
      <c r="A34" s="10"/>
      <c r="B34" s="10"/>
      <c r="C34" s="10" t="s">
        <v>86</v>
      </c>
      <c r="D34" s="10">
        <v>100</v>
      </c>
      <c r="E34" s="17">
        <v>15</v>
      </c>
      <c r="F34" s="11">
        <f t="shared" si="0"/>
        <v>0.15</v>
      </c>
      <c r="G34" s="19"/>
      <c r="H34" s="13"/>
      <c r="I34" s="13"/>
      <c r="J34" s="13"/>
      <c r="K34" s="12" t="s">
        <v>83</v>
      </c>
    </row>
    <row r="35" ht="36" customHeight="1" spans="1:11">
      <c r="A35" s="10"/>
      <c r="B35" s="10"/>
      <c r="C35" s="10" t="s">
        <v>87</v>
      </c>
      <c r="D35" s="10">
        <v>100</v>
      </c>
      <c r="E35" s="17">
        <v>15</v>
      </c>
      <c r="F35" s="11">
        <f t="shared" si="0"/>
        <v>0.15</v>
      </c>
      <c r="G35" s="19"/>
      <c r="H35" s="13"/>
      <c r="I35" s="13"/>
      <c r="J35" s="13"/>
      <c r="K35" s="12" t="s">
        <v>83</v>
      </c>
    </row>
    <row r="36" ht="27.75" customHeight="1" spans="1:11">
      <c r="A36" s="32">
        <v>9</v>
      </c>
      <c r="B36" s="9" t="s">
        <v>88</v>
      </c>
      <c r="C36" s="10" t="s">
        <v>89</v>
      </c>
      <c r="D36" s="20">
        <v>80</v>
      </c>
      <c r="E36" s="17">
        <v>12</v>
      </c>
      <c r="F36" s="11">
        <f t="shared" ref="F36:F55" si="1">E36/D36</f>
        <v>0.15</v>
      </c>
      <c r="G36" s="18" t="s">
        <v>90</v>
      </c>
      <c r="H36" s="13"/>
      <c r="I36" s="9" t="s">
        <v>91</v>
      </c>
      <c r="J36" s="9" t="s">
        <v>61</v>
      </c>
      <c r="K36" s="18" t="s">
        <v>92</v>
      </c>
    </row>
    <row r="37" ht="27.75" customHeight="1" spans="1:11">
      <c r="A37" s="39"/>
      <c r="B37" s="13"/>
      <c r="C37" s="10" t="s">
        <v>93</v>
      </c>
      <c r="D37" s="20">
        <v>80</v>
      </c>
      <c r="E37" s="17">
        <v>12</v>
      </c>
      <c r="F37" s="11">
        <f t="shared" si="1"/>
        <v>0.15</v>
      </c>
      <c r="G37" s="19"/>
      <c r="H37" s="13"/>
      <c r="I37" s="13"/>
      <c r="J37" s="13"/>
      <c r="K37" s="19"/>
    </row>
    <row r="38" ht="27.75" customHeight="1" spans="1:11">
      <c r="A38" s="39"/>
      <c r="B38" s="13"/>
      <c r="C38" s="10" t="s">
        <v>94</v>
      </c>
      <c r="D38" s="16">
        <v>50</v>
      </c>
      <c r="E38" s="17">
        <v>7</v>
      </c>
      <c r="F38" s="11">
        <f t="shared" si="1"/>
        <v>0.14</v>
      </c>
      <c r="G38" s="19"/>
      <c r="H38" s="13"/>
      <c r="I38" s="13"/>
      <c r="J38" s="13"/>
      <c r="K38" s="19"/>
    </row>
    <row r="39" ht="27.75" customHeight="1" spans="1:11">
      <c r="A39" s="39"/>
      <c r="B39" s="13"/>
      <c r="C39" s="10" t="s">
        <v>95</v>
      </c>
      <c r="D39" s="16">
        <v>50</v>
      </c>
      <c r="E39" s="17">
        <v>7</v>
      </c>
      <c r="F39" s="11">
        <f t="shared" si="1"/>
        <v>0.14</v>
      </c>
      <c r="G39" s="19"/>
      <c r="H39" s="13"/>
      <c r="I39" s="13"/>
      <c r="J39" s="13"/>
      <c r="K39" s="19"/>
    </row>
    <row r="40" ht="27.75" customHeight="1" spans="1:11">
      <c r="A40" s="40"/>
      <c r="B40" s="15"/>
      <c r="C40" s="10" t="s">
        <v>96</v>
      </c>
      <c r="D40" s="20">
        <v>95</v>
      </c>
      <c r="E40" s="17">
        <v>14</v>
      </c>
      <c r="F40" s="11">
        <f t="shared" si="1"/>
        <v>0.147368421052632</v>
      </c>
      <c r="G40" s="21"/>
      <c r="H40" s="13"/>
      <c r="I40" s="15"/>
      <c r="J40" s="15"/>
      <c r="K40" s="21"/>
    </row>
    <row r="41" ht="51" customHeight="1" spans="1:11">
      <c r="A41" s="10">
        <v>10</v>
      </c>
      <c r="B41" s="10" t="s">
        <v>97</v>
      </c>
      <c r="C41" s="10" t="s">
        <v>98</v>
      </c>
      <c r="D41" s="17">
        <v>109</v>
      </c>
      <c r="E41" s="30">
        <v>16</v>
      </c>
      <c r="F41" s="11">
        <f t="shared" si="1"/>
        <v>0.146788990825688</v>
      </c>
      <c r="G41" s="18" t="s">
        <v>99</v>
      </c>
      <c r="H41" s="13"/>
      <c r="I41" s="10" t="s">
        <v>100</v>
      </c>
      <c r="J41" s="10" t="s">
        <v>61</v>
      </c>
      <c r="K41" s="12"/>
    </row>
    <row r="42" ht="51" customHeight="1" spans="1:11">
      <c r="A42" s="10"/>
      <c r="B42" s="10"/>
      <c r="C42" s="10" t="s">
        <v>101</v>
      </c>
      <c r="D42" s="17">
        <v>37</v>
      </c>
      <c r="E42" s="30">
        <v>5</v>
      </c>
      <c r="F42" s="11">
        <f t="shared" si="1"/>
        <v>0.135135135135135</v>
      </c>
      <c r="G42" s="41"/>
      <c r="H42" s="13"/>
      <c r="I42" s="10"/>
      <c r="J42" s="10"/>
      <c r="K42" s="12"/>
    </row>
    <row r="43" ht="25.5" customHeight="1" spans="1:11">
      <c r="A43" s="23" t="s">
        <v>102</v>
      </c>
      <c r="B43" s="23" t="s">
        <v>103</v>
      </c>
      <c r="C43" s="10" t="s">
        <v>104</v>
      </c>
      <c r="D43" s="20">
        <v>90</v>
      </c>
      <c r="E43" s="17">
        <v>13</v>
      </c>
      <c r="F43" s="11">
        <f t="shared" si="1"/>
        <v>0.144444444444444</v>
      </c>
      <c r="G43" s="18" t="s">
        <v>105</v>
      </c>
      <c r="H43" s="13"/>
      <c r="I43" s="23" t="s">
        <v>106</v>
      </c>
      <c r="J43" s="9" t="s">
        <v>107</v>
      </c>
      <c r="K43" s="12" t="s">
        <v>108</v>
      </c>
    </row>
    <row r="44" ht="25.5" customHeight="1" spans="1:11">
      <c r="A44" s="25"/>
      <c r="B44" s="25"/>
      <c r="C44" s="10" t="s">
        <v>109</v>
      </c>
      <c r="D44" s="20">
        <v>50</v>
      </c>
      <c r="E44" s="17">
        <v>7</v>
      </c>
      <c r="F44" s="11">
        <f t="shared" si="1"/>
        <v>0.14</v>
      </c>
      <c r="G44" s="19"/>
      <c r="H44" s="13"/>
      <c r="I44" s="25"/>
      <c r="J44" s="13"/>
      <c r="K44" s="12"/>
    </row>
    <row r="45" ht="25.5" customHeight="1" spans="1:11">
      <c r="A45" s="25"/>
      <c r="B45" s="25"/>
      <c r="C45" s="10" t="s">
        <v>110</v>
      </c>
      <c r="D45" s="20">
        <v>50</v>
      </c>
      <c r="E45" s="17">
        <v>7</v>
      </c>
      <c r="F45" s="11">
        <f t="shared" si="1"/>
        <v>0.14</v>
      </c>
      <c r="G45" s="19"/>
      <c r="H45" s="13"/>
      <c r="I45" s="25"/>
      <c r="J45" s="13"/>
      <c r="K45" s="12"/>
    </row>
    <row r="46" ht="25.5" customHeight="1" spans="1:11">
      <c r="A46" s="25"/>
      <c r="B46" s="25"/>
      <c r="C46" s="10" t="s">
        <v>111</v>
      </c>
      <c r="D46" s="20">
        <v>95</v>
      </c>
      <c r="E46" s="17">
        <v>14</v>
      </c>
      <c r="F46" s="11">
        <f t="shared" si="1"/>
        <v>0.147368421052632</v>
      </c>
      <c r="G46" s="19"/>
      <c r="H46" s="13"/>
      <c r="I46" s="25"/>
      <c r="J46" s="13"/>
      <c r="K46" s="12"/>
    </row>
    <row r="47" ht="25.5" customHeight="1" spans="1:11">
      <c r="A47" s="25"/>
      <c r="B47" s="25"/>
      <c r="C47" s="10" t="s">
        <v>112</v>
      </c>
      <c r="D47" s="16">
        <v>55</v>
      </c>
      <c r="E47" s="17">
        <v>8</v>
      </c>
      <c r="F47" s="11">
        <f t="shared" si="1"/>
        <v>0.145454545454545</v>
      </c>
      <c r="G47" s="19"/>
      <c r="H47" s="13"/>
      <c r="I47" s="25"/>
      <c r="J47" s="13"/>
      <c r="K47" s="12"/>
    </row>
    <row r="48" ht="25.5" customHeight="1" spans="1:11">
      <c r="A48" s="25"/>
      <c r="B48" s="25"/>
      <c r="C48" s="10" t="s">
        <v>113</v>
      </c>
      <c r="D48" s="20">
        <v>55</v>
      </c>
      <c r="E48" s="17">
        <v>8</v>
      </c>
      <c r="F48" s="11">
        <f t="shared" si="1"/>
        <v>0.145454545454545</v>
      </c>
      <c r="G48" s="19"/>
      <c r="H48" s="13"/>
      <c r="I48" s="25"/>
      <c r="J48" s="13"/>
      <c r="K48" s="12"/>
    </row>
    <row r="49" ht="25.5" customHeight="1" spans="1:11">
      <c r="A49" s="25"/>
      <c r="B49" s="25"/>
      <c r="C49" s="10" t="s">
        <v>114</v>
      </c>
      <c r="D49" s="20">
        <v>90</v>
      </c>
      <c r="E49" s="17">
        <v>13</v>
      </c>
      <c r="F49" s="11">
        <f t="shared" si="1"/>
        <v>0.144444444444444</v>
      </c>
      <c r="G49" s="19"/>
      <c r="H49" s="13"/>
      <c r="I49" s="25"/>
      <c r="J49" s="13"/>
      <c r="K49" s="12"/>
    </row>
    <row r="50" ht="25.5" customHeight="1" spans="1:11">
      <c r="A50" s="25"/>
      <c r="B50" s="25"/>
      <c r="C50" s="10" t="s">
        <v>115</v>
      </c>
      <c r="D50" s="20">
        <v>55</v>
      </c>
      <c r="E50" s="17">
        <v>8</v>
      </c>
      <c r="F50" s="11">
        <f t="shared" si="1"/>
        <v>0.145454545454545</v>
      </c>
      <c r="G50" s="19"/>
      <c r="H50" s="13"/>
      <c r="I50" s="25"/>
      <c r="J50" s="13"/>
      <c r="K50" s="12"/>
    </row>
    <row r="51" ht="25.5" customHeight="1" spans="1:11">
      <c r="A51" s="25"/>
      <c r="B51" s="42"/>
      <c r="C51" s="10" t="s">
        <v>116</v>
      </c>
      <c r="D51" s="20">
        <v>60</v>
      </c>
      <c r="E51" s="17">
        <v>9</v>
      </c>
      <c r="F51" s="11">
        <f t="shared" si="1"/>
        <v>0.15</v>
      </c>
      <c r="G51" s="19"/>
      <c r="H51" s="13"/>
      <c r="I51" s="25"/>
      <c r="J51" s="13"/>
      <c r="K51" s="12"/>
    </row>
    <row r="52" ht="36.75" customHeight="1" spans="1:11">
      <c r="A52" s="9">
        <v>12</v>
      </c>
      <c r="B52" s="10" t="s">
        <v>117</v>
      </c>
      <c r="C52" s="10" t="s">
        <v>118</v>
      </c>
      <c r="D52" s="20">
        <v>100</v>
      </c>
      <c r="E52" s="17">
        <v>8</v>
      </c>
      <c r="F52" s="11">
        <f t="shared" si="1"/>
        <v>0.08</v>
      </c>
      <c r="G52" s="18" t="s">
        <v>119</v>
      </c>
      <c r="H52" s="13"/>
      <c r="I52" s="23" t="s">
        <v>120</v>
      </c>
      <c r="J52" s="32" t="s">
        <v>121</v>
      </c>
      <c r="K52" s="18" t="s">
        <v>122</v>
      </c>
    </row>
    <row r="53" ht="36.75" customHeight="1" spans="1:11">
      <c r="A53" s="13"/>
      <c r="B53" s="10"/>
      <c r="C53" s="10" t="s">
        <v>123</v>
      </c>
      <c r="D53" s="20">
        <v>100</v>
      </c>
      <c r="E53" s="17">
        <v>8</v>
      </c>
      <c r="F53" s="11">
        <f t="shared" si="1"/>
        <v>0.08</v>
      </c>
      <c r="G53" s="19"/>
      <c r="H53" s="13"/>
      <c r="I53" s="25"/>
      <c r="J53" s="39"/>
      <c r="K53" s="18" t="s">
        <v>122</v>
      </c>
    </row>
    <row r="54" ht="36.75" customHeight="1" spans="1:11">
      <c r="A54" s="15"/>
      <c r="B54" s="10"/>
      <c r="C54" s="10" t="s">
        <v>124</v>
      </c>
      <c r="D54" s="20">
        <v>100</v>
      </c>
      <c r="E54" s="17">
        <v>0</v>
      </c>
      <c r="F54" s="11">
        <f t="shared" si="1"/>
        <v>0</v>
      </c>
      <c r="G54" s="21"/>
      <c r="H54" s="15"/>
      <c r="I54" s="42"/>
      <c r="J54" s="40"/>
      <c r="K54" s="12" t="s">
        <v>125</v>
      </c>
    </row>
    <row r="55" ht="19.5" customHeight="1" spans="1:11">
      <c r="A55" s="43" t="s">
        <v>126</v>
      </c>
      <c r="B55" s="43"/>
      <c r="C55" s="44"/>
      <c r="D55" s="43">
        <f>SUM(D3:D54)</f>
        <v>4137</v>
      </c>
      <c r="E55" s="45">
        <f>SUM(E3:E54)</f>
        <v>522</v>
      </c>
      <c r="F55" s="11">
        <f t="shared" si="1"/>
        <v>0.126178390137781</v>
      </c>
      <c r="G55" s="44"/>
      <c r="H55" s="44"/>
      <c r="I55" s="44"/>
      <c r="J55" s="44"/>
      <c r="K55" s="46"/>
    </row>
    <row r="56" s="1" customFormat="1" spans="1:11">
      <c r="A56" s="47" t="s">
        <v>127</v>
      </c>
      <c r="B56" s="47"/>
      <c r="C56" s="48"/>
      <c r="D56" s="47"/>
      <c r="E56" s="47"/>
      <c r="F56" s="47"/>
      <c r="G56" s="47"/>
      <c r="H56" s="47"/>
      <c r="I56" s="47"/>
      <c r="J56" s="47"/>
      <c r="K56" s="48"/>
    </row>
    <row r="57" s="1" customFormat="1" spans="1:11">
      <c r="A57" s="48" t="s">
        <v>128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</row>
    <row r="58" s="1" customFormat="1" spans="1:11">
      <c r="A58" s="48" t="s">
        <v>129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</row>
    <row r="59" s="1" customFormat="1" spans="1:11">
      <c r="A59" s="48" t="s">
        <v>130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</row>
    <row r="60" spans="1:11">
      <c r="A60" s="50"/>
      <c r="B60" s="51"/>
      <c r="C60" s="51"/>
      <c r="D60" s="51"/>
      <c r="E60" s="51"/>
      <c r="F60" s="51"/>
      <c r="G60" s="52" t="s">
        <v>131</v>
      </c>
      <c r="H60" s="52"/>
      <c r="I60" s="52"/>
      <c r="J60" s="52"/>
      <c r="K60" s="52"/>
    </row>
    <row r="61" spans="1:11">
      <c r="A61" s="52"/>
      <c r="B61" s="52"/>
      <c r="C61" s="50"/>
      <c r="D61" s="52"/>
      <c r="E61" s="52"/>
      <c r="F61" s="53"/>
      <c r="G61" s="54">
        <v>46026</v>
      </c>
      <c r="H61" s="55"/>
      <c r="I61" s="55"/>
      <c r="J61" s="55"/>
      <c r="K61" s="55"/>
    </row>
    <row r="65" spans="7:7">
      <c r="G65" s="1"/>
    </row>
  </sheetData>
  <mergeCells count="70">
    <mergeCell ref="A1:K1"/>
    <mergeCell ref="A55:B55"/>
    <mergeCell ref="A57:K57"/>
    <mergeCell ref="A58:K58"/>
    <mergeCell ref="A59:K59"/>
    <mergeCell ref="G60:K60"/>
    <mergeCell ref="G61:K61"/>
    <mergeCell ref="A3:A6"/>
    <mergeCell ref="A7:A12"/>
    <mergeCell ref="A13:A14"/>
    <mergeCell ref="A15:A18"/>
    <mergeCell ref="A19:A23"/>
    <mergeCell ref="A24:A26"/>
    <mergeCell ref="A27:A31"/>
    <mergeCell ref="A32:A35"/>
    <mergeCell ref="A36:A40"/>
    <mergeCell ref="A41:A42"/>
    <mergeCell ref="A43:A51"/>
    <mergeCell ref="A52:A54"/>
    <mergeCell ref="B3:B6"/>
    <mergeCell ref="B7:B12"/>
    <mergeCell ref="B13:B14"/>
    <mergeCell ref="B15:B18"/>
    <mergeCell ref="B19:B23"/>
    <mergeCell ref="B24:B26"/>
    <mergeCell ref="B27:B31"/>
    <mergeCell ref="B32:B35"/>
    <mergeCell ref="B36:B40"/>
    <mergeCell ref="B41:B42"/>
    <mergeCell ref="B43:B51"/>
    <mergeCell ref="B52:B54"/>
    <mergeCell ref="G3:G6"/>
    <mergeCell ref="G7:G12"/>
    <mergeCell ref="G13:G14"/>
    <mergeCell ref="G15:G18"/>
    <mergeCell ref="G19:G23"/>
    <mergeCell ref="G24:G26"/>
    <mergeCell ref="G27:G31"/>
    <mergeCell ref="G32:G35"/>
    <mergeCell ref="G36:G40"/>
    <mergeCell ref="G41:G42"/>
    <mergeCell ref="G43:G51"/>
    <mergeCell ref="G52:G54"/>
    <mergeCell ref="H3:H54"/>
    <mergeCell ref="I3:I6"/>
    <mergeCell ref="I7:I12"/>
    <mergeCell ref="I13:I14"/>
    <mergeCell ref="I15:I18"/>
    <mergeCell ref="I19:I23"/>
    <mergeCell ref="I24:I26"/>
    <mergeCell ref="I27:I31"/>
    <mergeCell ref="I32:I35"/>
    <mergeCell ref="I36:I40"/>
    <mergeCell ref="I41:I42"/>
    <mergeCell ref="I43:I51"/>
    <mergeCell ref="I52:I54"/>
    <mergeCell ref="J3:J6"/>
    <mergeCell ref="J7:J12"/>
    <mergeCell ref="J13:J14"/>
    <mergeCell ref="J15:J18"/>
    <mergeCell ref="J19:J23"/>
    <mergeCell ref="J24:J26"/>
    <mergeCell ref="J27:J31"/>
    <mergeCell ref="J32:J35"/>
    <mergeCell ref="J36:J40"/>
    <mergeCell ref="J41:J42"/>
    <mergeCell ref="J43:J51"/>
    <mergeCell ref="J52:J54"/>
    <mergeCell ref="K36:K40"/>
    <mergeCell ref="K43:K51"/>
  </mergeCells>
  <pageMargins left="0.196850393700787" right="0.196850393700787" top="0.196850393700787" bottom="0.196850393700787" header="0.118110236220472" footer="0.118110236220472"/>
  <pageSetup paperSize="9" fitToWidth="0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2" sqref="D32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2017-11-27T19:07:00Z</dcterms:created>
  <cp:lastPrinted>2022-12-02T07:01:00Z</cp:lastPrinted>
  <dcterms:modified xsi:type="dcterms:W3CDTF">2026-01-08T02:18:38Z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E5F86FFB061A4913AB512F615CE93E10_13</vt:lpwstr>
  </property>
  <property fmtid="{D5CDD505-2E9C-101B-9397-08002B2CF9AE}" pid="4" name="CalculationRule">
    <vt:i4>0</vt:i4>
  </property>
</Properties>
</file>