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 defaultThemeVersion="124226"/>
  <xr:revisionPtr revIDLastSave="0" documentId="13_ncr:1_{4040E0F9-BC44-4AD7-8294-6FCB60A2AC63}" xr6:coauthVersionLast="36" xr6:coauthVersionMax="36" xr10:uidLastSave="{00000000-0000-0000-0000-000000000000}"/>
  <bookViews>
    <workbookView xWindow="0" yWindow="0" windowWidth="22500" windowHeight="10910" activeTab="2" xr2:uid="{00000000-000D-0000-FFFF-FFFF00000000}"/>
  </bookViews>
  <sheets>
    <sheet name="数学与应用数学" sheetId="1" r:id="rId1"/>
    <sheet name="信息与计算科学" sheetId="2" r:id="rId2"/>
    <sheet name="统计学" sheetId="3" r:id="rId3"/>
  </sheets>
  <calcPr calcId="179021"/>
</workbook>
</file>

<file path=xl/calcChain.xml><?xml version="1.0" encoding="utf-8"?>
<calcChain xmlns="http://schemas.openxmlformats.org/spreadsheetml/2006/main">
  <c r="S12" i="3" l="1"/>
  <c r="S5" i="3" l="1"/>
  <c r="S6" i="3"/>
  <c r="S7" i="3"/>
  <c r="S8" i="3"/>
  <c r="S9" i="3"/>
  <c r="S10" i="3"/>
  <c r="S11" i="3"/>
  <c r="S13" i="3"/>
  <c r="S14" i="3"/>
  <c r="S15" i="3"/>
  <c r="S16" i="3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4" i="2"/>
  <c r="S5" i="1"/>
  <c r="S6" i="1"/>
  <c r="S7" i="1"/>
  <c r="S8" i="1"/>
  <c r="S9" i="1"/>
  <c r="S10" i="1"/>
  <c r="S11" i="1"/>
  <c r="S12" i="1"/>
  <c r="S4" i="3"/>
  <c r="S4" i="1"/>
</calcChain>
</file>

<file path=xl/sharedStrings.xml><?xml version="1.0" encoding="utf-8"?>
<sst xmlns="http://schemas.openxmlformats.org/spreadsheetml/2006/main" count="484" uniqueCount="204">
  <si>
    <t>厦门大学2025年推荐免试硕士研究生名单</t>
  </si>
  <si>
    <t xml:space="preserve">         学院（盖章）：</t>
  </si>
  <si>
    <t>序号</t>
  </si>
  <si>
    <t>推荐排序</t>
  </si>
  <si>
    <t>所在学院</t>
  </si>
  <si>
    <t>系</t>
  </si>
  <si>
    <t>所在专业</t>
  </si>
  <si>
    <t>学号</t>
  </si>
  <si>
    <t>姓名</t>
  </si>
  <si>
    <t>性别</t>
  </si>
  <si>
    <t>身份证号码</t>
  </si>
  <si>
    <t>CET4成绩</t>
  </si>
  <si>
    <t>CET6成绩</t>
  </si>
  <si>
    <t>学业总评分（82%）</t>
  </si>
  <si>
    <t>考核得分（18%）</t>
  </si>
  <si>
    <t>推荐总评分（满分100）</t>
  </si>
  <si>
    <t>GPA（满分4分）</t>
  </si>
  <si>
    <t>专业排名</t>
  </si>
  <si>
    <t>综合排名</t>
  </si>
  <si>
    <t>排名人数</t>
  </si>
  <si>
    <t>排名百分比</t>
  </si>
  <si>
    <t>学生联系电话</t>
  </si>
  <si>
    <t>推免类型</t>
  </si>
  <si>
    <t>备注</t>
  </si>
  <si>
    <t>校内外普通推免资格</t>
  </si>
  <si>
    <t>数学科学学院</t>
  </si>
  <si>
    <t>概率与数理统计</t>
  </si>
  <si>
    <t>统计学</t>
  </si>
  <si>
    <t>19020212203428</t>
  </si>
  <si>
    <t>黄典燊</t>
  </si>
  <si>
    <t>男</t>
  </si>
  <si>
    <t>13850130840</t>
  </si>
  <si>
    <t>19020212203438</t>
  </si>
  <si>
    <t>赖杰鹏</t>
  </si>
  <si>
    <t>350802200211081553</t>
  </si>
  <si>
    <t>19905011881</t>
  </si>
  <si>
    <t>19020212203464</t>
  </si>
  <si>
    <t>阮俊玮</t>
  </si>
  <si>
    <t>350204200302176013</t>
  </si>
  <si>
    <t>13959208112</t>
  </si>
  <si>
    <t>19020212203447</t>
  </si>
  <si>
    <t>李子健</t>
  </si>
  <si>
    <t>350429200308275010</t>
  </si>
  <si>
    <t>15396188388</t>
  </si>
  <si>
    <t>19020212203484</t>
  </si>
  <si>
    <t>谢铭慧</t>
  </si>
  <si>
    <t>女</t>
  </si>
  <si>
    <t>450821200311053026</t>
  </si>
  <si>
    <t>13617790822</t>
  </si>
  <si>
    <t>19020212203482</t>
  </si>
  <si>
    <t>吴学敏</t>
  </si>
  <si>
    <t>350322200303300029</t>
  </si>
  <si>
    <t>18750051932</t>
  </si>
  <si>
    <t>19020212203433</t>
  </si>
  <si>
    <t>黄宗悍</t>
  </si>
  <si>
    <t>350427200306158539</t>
  </si>
  <si>
    <t>19105088516</t>
  </si>
  <si>
    <t>19020212203437</t>
  </si>
  <si>
    <t>柯璞烨</t>
  </si>
  <si>
    <t>35011120030830159X</t>
  </si>
  <si>
    <t>15280077383</t>
  </si>
  <si>
    <t>19020212203497</t>
  </si>
  <si>
    <t>游陈靖允</t>
  </si>
  <si>
    <t>500112200307158095</t>
  </si>
  <si>
    <t>13678490878</t>
  </si>
  <si>
    <t>19020212203427</t>
  </si>
  <si>
    <t>侯佳晖</t>
  </si>
  <si>
    <t>410882200307088520</t>
  </si>
  <si>
    <t>13462855546</t>
  </si>
  <si>
    <t>19020212203503</t>
  </si>
  <si>
    <t>张东鼎</t>
  </si>
  <si>
    <t>350581200212191550</t>
  </si>
  <si>
    <t>18750510301</t>
  </si>
  <si>
    <t>19020212203441</t>
  </si>
  <si>
    <t>李承昱</t>
  </si>
  <si>
    <t>130922200303220039</t>
  </si>
  <si>
    <t>18031725907</t>
  </si>
  <si>
    <t xml:space="preserve">学院推免生工作小组组长（签字）：          </t>
  </si>
  <si>
    <t>联系人：</t>
  </si>
  <si>
    <t xml:space="preserve">      年    月    日</t>
  </si>
  <si>
    <t>（必须手签）</t>
  </si>
  <si>
    <t>填表说明：</t>
  </si>
  <si>
    <t>信息与计算数学</t>
  </si>
  <si>
    <t>信息与计算科学</t>
  </si>
  <si>
    <t>19020212203458</t>
  </si>
  <si>
    <t>罗威</t>
  </si>
  <si>
    <t>362422200412216714</t>
  </si>
  <si>
    <t>15179600078</t>
  </si>
  <si>
    <t>19020212203475</t>
  </si>
  <si>
    <t>王遂</t>
  </si>
  <si>
    <t>320802200210100518</t>
  </si>
  <si>
    <t>18852315108</t>
  </si>
  <si>
    <t>19020212203501</t>
  </si>
  <si>
    <t>张超</t>
  </si>
  <si>
    <t>130404200204032710</t>
  </si>
  <si>
    <t>15509772686</t>
  </si>
  <si>
    <t>19020212203450</t>
  </si>
  <si>
    <t>林昊</t>
  </si>
  <si>
    <t>350681200310115717</t>
  </si>
  <si>
    <t>13656088480</t>
  </si>
  <si>
    <t>20420202201776</t>
  </si>
  <si>
    <t>吴达隆</t>
  </si>
  <si>
    <t>350783200206084015</t>
  </si>
  <si>
    <t>18046222961</t>
  </si>
  <si>
    <t>19020212203507</t>
  </si>
  <si>
    <t>张檬丹</t>
  </si>
  <si>
    <t>620302200307241425</t>
  </si>
  <si>
    <t>15306924712</t>
  </si>
  <si>
    <t>34520212201576</t>
  </si>
  <si>
    <t>梁程远</t>
  </si>
  <si>
    <t>430981200312190311</t>
  </si>
  <si>
    <t>13511117378</t>
  </si>
  <si>
    <t>19020212203403</t>
  </si>
  <si>
    <t>蔡欣卉</t>
  </si>
  <si>
    <t>445221200308182222</t>
  </si>
  <si>
    <t>17503071423</t>
  </si>
  <si>
    <t>20420212202000</t>
  </si>
  <si>
    <t>文杰</t>
  </si>
  <si>
    <t>342425200212116511</t>
  </si>
  <si>
    <t>13865774718</t>
  </si>
  <si>
    <t>19020212203457</t>
  </si>
  <si>
    <t>罗钶岩</t>
  </si>
  <si>
    <t>350102200306111614</t>
  </si>
  <si>
    <t>18859146758</t>
  </si>
  <si>
    <t>30320212200085</t>
  </si>
  <si>
    <t>叶子俊</t>
  </si>
  <si>
    <t>350627200301300015</t>
  </si>
  <si>
    <t>15396197576</t>
  </si>
  <si>
    <t>19020212203410</t>
  </si>
  <si>
    <t>陈筱筱</t>
  </si>
  <si>
    <t>310109200308182528</t>
  </si>
  <si>
    <t>13564479780</t>
  </si>
  <si>
    <t>19020212203492</t>
  </si>
  <si>
    <t>杨皓然</t>
  </si>
  <si>
    <t>500113200209192413</t>
  </si>
  <si>
    <t>17823817918</t>
  </si>
  <si>
    <t>19020212203461</t>
  </si>
  <si>
    <t>南宇阳</t>
  </si>
  <si>
    <t>411282200308232617</t>
  </si>
  <si>
    <t>18790726969</t>
  </si>
  <si>
    <t>19020212203487</t>
  </si>
  <si>
    <t>徐小鹏</t>
  </si>
  <si>
    <t>230103200211144818</t>
  </si>
  <si>
    <t>18943967465</t>
  </si>
  <si>
    <t>19020212203485</t>
  </si>
  <si>
    <t>谢宗翰</t>
  </si>
  <si>
    <t>350481200304210514</t>
  </si>
  <si>
    <t>13386130821</t>
  </si>
  <si>
    <t>19020212203446</t>
  </si>
  <si>
    <t>李政廷</t>
  </si>
  <si>
    <t>511028200211270312</t>
  </si>
  <si>
    <t>18950173390</t>
  </si>
  <si>
    <t>数学与应用数学</t>
  </si>
  <si>
    <t>19020212203472</t>
  </si>
  <si>
    <t>王珂峥</t>
  </si>
  <si>
    <t>43102220031030003X</t>
  </si>
  <si>
    <t>雅思7.5</t>
  </si>
  <si>
    <t>18175736186</t>
  </si>
  <si>
    <t>20420212202008</t>
  </si>
  <si>
    <t>肖浙俊</t>
  </si>
  <si>
    <t>36078220021222151X</t>
  </si>
  <si>
    <t>15083914785</t>
  </si>
  <si>
    <t>19020212203486</t>
  </si>
  <si>
    <t>徐浩扬</t>
  </si>
  <si>
    <t>320583200307019419</t>
  </si>
  <si>
    <t>15335278581</t>
  </si>
  <si>
    <t>19020212203499</t>
  </si>
  <si>
    <t>袁伟民</t>
  </si>
  <si>
    <t>32088220030420343X</t>
  </si>
  <si>
    <t>15751373531</t>
  </si>
  <si>
    <t>19020212203483</t>
  </si>
  <si>
    <t>夏鑫</t>
  </si>
  <si>
    <t>211202200305183021</t>
  </si>
  <si>
    <t>15941010900</t>
  </si>
  <si>
    <t>19020212203480</t>
  </si>
  <si>
    <t>王泽晟</t>
  </si>
  <si>
    <t>152827200206264218</t>
  </si>
  <si>
    <t>GRE295</t>
  </si>
  <si>
    <t>15148835620</t>
  </si>
  <si>
    <t>30320212200077</t>
  </si>
  <si>
    <t>吴宇函</t>
  </si>
  <si>
    <t>31010920021022403X</t>
  </si>
  <si>
    <t>13718937294</t>
  </si>
  <si>
    <t>19020212203416</t>
  </si>
  <si>
    <t>邓玲</t>
  </si>
  <si>
    <t>431102200312092027</t>
  </si>
  <si>
    <t>18274670056</t>
  </si>
  <si>
    <t>19020212203407</t>
  </si>
  <si>
    <t>陈鲁怡</t>
  </si>
  <si>
    <t>421102200208280480</t>
  </si>
  <si>
    <t>13329955123</t>
  </si>
  <si>
    <r>
      <t xml:space="preserve">1.四六级成绩要求填写实际成绩分数。TOEFL等成绩直接写明分数。
2.学业评分、GPA等精确到小数点后2位。学业综合成绩与GPA换算关系表见附件2。
3.专业排名一栏不能为空，并注明专业人数，如属于按专业方向排名，请在备注注明。
4.优先因素（项目）应在备注栏填写具体内容。如：全国“挑战杯”XX竞赛X等奖，并附有关材料。
5.申请破格需要另附材料。
6.推荐总评分采用百分制。其中推荐总评分（满分100分）=学业总评分（占比不低于80%）+考核得分（占比不高于20%）。
</t>
    </r>
    <r>
      <rPr>
        <sz val="12"/>
        <color rgb="FFFF0000"/>
        <rFont val="宋体"/>
        <family val="3"/>
        <charset val="134"/>
      </rPr>
      <t>7.推免类型请选择下拉框里面的选项进行填充。</t>
    </r>
    <phoneticPr fontId="1" type="noConversion"/>
  </si>
  <si>
    <t>本校支教团推免</t>
  </si>
  <si>
    <t>350102200308081674</t>
    <phoneticPr fontId="12" type="noConversion"/>
  </si>
  <si>
    <t>GRE312</t>
    <phoneticPr fontId="12" type="noConversion"/>
  </si>
  <si>
    <t>雅思6.0</t>
    <phoneticPr fontId="12" type="noConversion"/>
  </si>
  <si>
    <t>蔡鑫伟</t>
  </si>
  <si>
    <t>19020212203404</t>
  </si>
  <si>
    <t>350302200206213112</t>
  </si>
  <si>
    <t>15618561666</t>
  </si>
  <si>
    <t>正式名额</t>
    <phoneticPr fontId="12" type="noConversion"/>
  </si>
  <si>
    <t>候补1</t>
    <phoneticPr fontId="12" type="noConversion"/>
  </si>
  <si>
    <t>学校统筹</t>
    <phoneticPr fontId="12" type="noConversion"/>
  </si>
  <si>
    <t>候补2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</si>
</sst>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20" x14ac:knownFonts="1">
    <font>
      <sz val="11"/>
      <color theme="1"/>
      <name val="宋体"/>
      <family val="2"/>
      <scheme val="minor"/>
    </font>
    <font>
      <sz val="12"/>
      <name val="黑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2"/>
    </font>
    <font>
      <sz val="10"/>
      <color theme="1"/>
      <name val="宋体"/>
      <family val="3"/>
      <charset val="134"/>
    </font>
    <font>
      <sz val="11"/>
      <color theme="1"/>
      <name val="宋体"/>
      <family val="2"/>
      <scheme val="minor"/>
    </font>
    <font>
      <sz val="12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/>
    </xf>
    <xf numFmtId="0" fontId="14" fillId="0" borderId="0" xfId="0" applyFont="1">
      <alignment vertical="center"/>
    </xf>
    <xf numFmtId="0" fontId="3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 wrapText="1"/>
    </xf>
    <xf numFmtId="176" fontId="7" fillId="2" borderId="2" xfId="0" applyNumberFormat="1" applyFont="1" applyFill="1" applyBorder="1" applyAlignment="1">
      <alignment horizontal="left" vertical="center"/>
    </xf>
    <xf numFmtId="177" fontId="3" fillId="2" borderId="2" xfId="0" applyNumberFormat="1" applyFont="1" applyFill="1" applyBorder="1" applyAlignment="1">
      <alignment horizontal="left" vertical="center" wrapText="1"/>
    </xf>
    <xf numFmtId="177" fontId="7" fillId="2" borderId="2" xfId="0" applyNumberFormat="1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10" fontId="3" fillId="2" borderId="2" xfId="0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left" vertical="center" wrapText="1"/>
    </xf>
    <xf numFmtId="177" fontId="9" fillId="2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horizontal="left" vertical="center"/>
    </xf>
    <xf numFmtId="177" fontId="9" fillId="2" borderId="2" xfId="0" applyNumberFormat="1" applyFont="1" applyFill="1" applyBorder="1" applyAlignment="1">
      <alignment horizontal="left" vertical="center" wrapText="1"/>
    </xf>
    <xf numFmtId="10" fontId="9" fillId="2" borderId="2" xfId="0" applyNumberFormat="1" applyFont="1" applyFill="1" applyBorder="1" applyAlignment="1">
      <alignment horizontal="left" vertical="center" wrapText="1"/>
    </xf>
    <xf numFmtId="0" fontId="16" fillId="0" borderId="0" xfId="0" applyFont="1">
      <alignment vertical="center"/>
    </xf>
    <xf numFmtId="0" fontId="9" fillId="2" borderId="3" xfId="0" applyFont="1" applyFill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176" fontId="9" fillId="2" borderId="2" xfId="0" applyNumberFormat="1" applyFont="1" applyFill="1" applyBorder="1" applyAlignment="1">
      <alignment horizontal="left" vertical="center"/>
    </xf>
    <xf numFmtId="176" fontId="9" fillId="2" borderId="2" xfId="0" applyNumberFormat="1" applyFont="1" applyFill="1" applyBorder="1" applyAlignment="1">
      <alignment horizontal="left" vertical="center" wrapText="1"/>
    </xf>
    <xf numFmtId="49" fontId="13" fillId="2" borderId="2" xfId="0" applyNumberFormat="1" applyFont="1" applyFill="1" applyBorder="1" applyAlignment="1">
      <alignment horizontal="left" vertical="center" wrapText="1"/>
    </xf>
    <xf numFmtId="49" fontId="17" fillId="2" borderId="2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left" vertical="center" wrapText="1"/>
    </xf>
    <xf numFmtId="176" fontId="18" fillId="0" borderId="6" xfId="0" applyNumberFormat="1" applyFont="1" applyBorder="1" applyAlignment="1">
      <alignment horizontal="left" vertical="center"/>
    </xf>
    <xf numFmtId="177" fontId="18" fillId="0" borderId="6" xfId="0" applyNumberFormat="1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workbookViewId="0">
      <selection activeCell="U18" sqref="U18"/>
    </sheetView>
  </sheetViews>
  <sheetFormatPr defaultColWidth="9" defaultRowHeight="15" x14ac:dyDescent="0.25"/>
  <cols>
    <col min="1" max="1" width="3.6328125" style="9" customWidth="1"/>
    <col min="2" max="2" width="4.36328125" style="9" customWidth="1"/>
    <col min="3" max="3" width="7.08984375" style="9" customWidth="1"/>
    <col min="4" max="4" width="7.81640625" style="9" customWidth="1"/>
    <col min="5" max="5" width="8.36328125" style="9" customWidth="1"/>
    <col min="6" max="6" width="7.6328125" style="10" customWidth="1"/>
    <col min="7" max="7" width="6.81640625" style="9" customWidth="1"/>
    <col min="8" max="8" width="4.08984375" style="9" customWidth="1"/>
    <col min="9" max="9" width="9.1796875" style="9" customWidth="1"/>
    <col min="10" max="10" width="5.36328125" style="9" customWidth="1"/>
    <col min="11" max="11" width="5.453125" style="9" customWidth="1"/>
    <col min="12" max="12" width="8.26953125" style="9" customWidth="1"/>
    <col min="13" max="13" width="8" style="9" customWidth="1"/>
    <col min="14" max="14" width="9" style="9"/>
    <col min="15" max="15" width="6.54296875" style="9" customWidth="1"/>
    <col min="16" max="16" width="4.81640625" style="9" customWidth="1"/>
    <col min="17" max="18" width="5.453125" style="9" customWidth="1"/>
    <col min="19" max="19" width="6.6328125" style="9" bestFit="1" customWidth="1"/>
    <col min="20" max="20" width="7.36328125" style="45" customWidth="1"/>
    <col min="21" max="21" width="9.81640625" style="11" customWidth="1"/>
    <col min="22" max="22" width="5.26953125" style="9" customWidth="1"/>
  </cols>
  <sheetData>
    <row r="1" spans="1:22" ht="26.2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x14ac:dyDescent="0.25">
      <c r="A2" s="1"/>
      <c r="B2" s="1" t="s">
        <v>1</v>
      </c>
      <c r="C2" s="1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43"/>
      <c r="V2" s="1"/>
    </row>
    <row r="3" spans="1:22" ht="39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5" t="s">
        <v>21</v>
      </c>
      <c r="U3" s="6" t="s">
        <v>22</v>
      </c>
      <c r="V3" s="3" t="s">
        <v>23</v>
      </c>
    </row>
    <row r="4" spans="1:22" ht="26" customHeight="1" x14ac:dyDescent="0.25">
      <c r="A4" s="15">
        <v>1</v>
      </c>
      <c r="B4" s="16">
        <v>1</v>
      </c>
      <c r="C4" s="17" t="s">
        <v>25</v>
      </c>
      <c r="D4" s="17" t="s">
        <v>152</v>
      </c>
      <c r="E4" s="17" t="s">
        <v>152</v>
      </c>
      <c r="F4" s="18" t="s">
        <v>153</v>
      </c>
      <c r="G4" s="29" t="s">
        <v>154</v>
      </c>
      <c r="H4" s="17" t="s">
        <v>30</v>
      </c>
      <c r="I4" s="20" t="s">
        <v>155</v>
      </c>
      <c r="J4" s="17" t="s">
        <v>156</v>
      </c>
      <c r="K4" s="17">
        <v>637</v>
      </c>
      <c r="L4" s="23">
        <v>80.857466666666696</v>
      </c>
      <c r="M4" s="22">
        <v>2.7533333333333299</v>
      </c>
      <c r="N4" s="22">
        <v>83.610799999999998</v>
      </c>
      <c r="O4" s="23">
        <v>3.9620000000000002</v>
      </c>
      <c r="P4" s="16">
        <v>1</v>
      </c>
      <c r="Q4" s="24">
        <v>1</v>
      </c>
      <c r="R4" s="17">
        <v>23</v>
      </c>
      <c r="S4" s="25">
        <f>P4/R4</f>
        <v>4.3478260869565216E-2</v>
      </c>
      <c r="T4" s="41" t="s">
        <v>157</v>
      </c>
      <c r="U4" s="12" t="s">
        <v>24</v>
      </c>
      <c r="V4" s="17" t="s">
        <v>200</v>
      </c>
    </row>
    <row r="5" spans="1:22" ht="26" customHeight="1" x14ac:dyDescent="0.25">
      <c r="A5" s="15">
        <v>2</v>
      </c>
      <c r="B5" s="16">
        <v>2</v>
      </c>
      <c r="C5" s="17" t="s">
        <v>25</v>
      </c>
      <c r="D5" s="17" t="s">
        <v>152</v>
      </c>
      <c r="E5" s="17" t="s">
        <v>152</v>
      </c>
      <c r="F5" s="18" t="s">
        <v>158</v>
      </c>
      <c r="G5" s="27" t="s">
        <v>159</v>
      </c>
      <c r="H5" s="17" t="s">
        <v>30</v>
      </c>
      <c r="I5" s="20" t="s">
        <v>160</v>
      </c>
      <c r="J5" s="17">
        <v>510</v>
      </c>
      <c r="K5" s="17">
        <v>439</v>
      </c>
      <c r="L5" s="23">
        <v>79.8352</v>
      </c>
      <c r="M5" s="22">
        <v>3</v>
      </c>
      <c r="N5" s="22">
        <v>82.8352</v>
      </c>
      <c r="O5" s="23">
        <v>3.9279999999999999</v>
      </c>
      <c r="P5" s="16">
        <v>2</v>
      </c>
      <c r="Q5" s="24">
        <v>2</v>
      </c>
      <c r="R5" s="17">
        <v>23</v>
      </c>
      <c r="S5" s="25">
        <f t="shared" ref="S5:S12" si="0">P5/R5</f>
        <v>8.6956521739130432E-2</v>
      </c>
      <c r="T5" s="41" t="s">
        <v>161</v>
      </c>
      <c r="U5" s="12" t="s">
        <v>24</v>
      </c>
      <c r="V5" s="17" t="s">
        <v>200</v>
      </c>
    </row>
    <row r="6" spans="1:22" ht="26" customHeight="1" x14ac:dyDescent="0.25">
      <c r="A6" s="15">
        <v>3</v>
      </c>
      <c r="B6" s="16">
        <v>3</v>
      </c>
      <c r="C6" s="17" t="s">
        <v>25</v>
      </c>
      <c r="D6" s="17" t="s">
        <v>152</v>
      </c>
      <c r="E6" s="17" t="s">
        <v>152</v>
      </c>
      <c r="F6" s="18" t="s">
        <v>162</v>
      </c>
      <c r="G6" s="27" t="s">
        <v>163</v>
      </c>
      <c r="H6" s="17" t="s">
        <v>30</v>
      </c>
      <c r="I6" s="20" t="s">
        <v>164</v>
      </c>
      <c r="J6" s="17">
        <v>553</v>
      </c>
      <c r="K6" s="17">
        <v>505</v>
      </c>
      <c r="L6" s="23">
        <v>76.257266666666695</v>
      </c>
      <c r="M6" s="22">
        <v>1.1200000000000001</v>
      </c>
      <c r="N6" s="22">
        <v>77.377266666666699</v>
      </c>
      <c r="O6" s="23">
        <v>3.8090000000000002</v>
      </c>
      <c r="P6" s="16">
        <v>3</v>
      </c>
      <c r="Q6" s="24">
        <v>3</v>
      </c>
      <c r="R6" s="17">
        <v>23</v>
      </c>
      <c r="S6" s="25">
        <f t="shared" si="0"/>
        <v>0.13043478260869565</v>
      </c>
      <c r="T6" s="41" t="s">
        <v>165</v>
      </c>
      <c r="U6" s="12" t="s">
        <v>24</v>
      </c>
      <c r="V6" s="17" t="s">
        <v>200</v>
      </c>
    </row>
    <row r="7" spans="1:22" ht="26" customHeight="1" x14ac:dyDescent="0.25">
      <c r="A7" s="15">
        <v>4</v>
      </c>
      <c r="B7" s="16">
        <v>4</v>
      </c>
      <c r="C7" s="17" t="s">
        <v>25</v>
      </c>
      <c r="D7" s="17" t="s">
        <v>152</v>
      </c>
      <c r="E7" s="17" t="s">
        <v>152</v>
      </c>
      <c r="F7" s="18" t="s">
        <v>166</v>
      </c>
      <c r="G7" s="27" t="s">
        <v>167</v>
      </c>
      <c r="H7" s="17" t="s">
        <v>30</v>
      </c>
      <c r="I7" s="20" t="s">
        <v>168</v>
      </c>
      <c r="J7" s="17">
        <v>527</v>
      </c>
      <c r="K7" s="17">
        <v>442</v>
      </c>
      <c r="L7" s="23">
        <v>74.152600000000007</v>
      </c>
      <c r="M7" s="22">
        <v>1.92</v>
      </c>
      <c r="N7" s="22">
        <v>76.072599999999994</v>
      </c>
      <c r="O7" s="23">
        <v>3.7389999999999999</v>
      </c>
      <c r="P7" s="16">
        <v>4</v>
      </c>
      <c r="Q7" s="24">
        <v>4</v>
      </c>
      <c r="R7" s="17">
        <v>23</v>
      </c>
      <c r="S7" s="25">
        <f t="shared" si="0"/>
        <v>0.17391304347826086</v>
      </c>
      <c r="T7" s="41" t="s">
        <v>169</v>
      </c>
      <c r="U7" s="12" t="s">
        <v>24</v>
      </c>
      <c r="V7" s="17" t="s">
        <v>200</v>
      </c>
    </row>
    <row r="8" spans="1:22" ht="26" customHeight="1" x14ac:dyDescent="0.25">
      <c r="A8" s="15">
        <v>5</v>
      </c>
      <c r="B8" s="16">
        <v>5</v>
      </c>
      <c r="C8" s="17" t="s">
        <v>25</v>
      </c>
      <c r="D8" s="17" t="s">
        <v>152</v>
      </c>
      <c r="E8" s="17" t="s">
        <v>152</v>
      </c>
      <c r="F8" s="18" t="s">
        <v>170</v>
      </c>
      <c r="G8" s="27" t="s">
        <v>171</v>
      </c>
      <c r="H8" s="17" t="s">
        <v>46</v>
      </c>
      <c r="I8" s="20" t="s">
        <v>172</v>
      </c>
      <c r="J8" s="17">
        <v>562</v>
      </c>
      <c r="K8" s="17">
        <v>545</v>
      </c>
      <c r="L8" s="23">
        <v>69.525750000000002</v>
      </c>
      <c r="M8" s="22">
        <v>4.6399999999999997</v>
      </c>
      <c r="N8" s="22">
        <v>74.165750000000003</v>
      </c>
      <c r="O8" s="23">
        <v>3.363</v>
      </c>
      <c r="P8" s="16">
        <v>10</v>
      </c>
      <c r="Q8" s="24">
        <v>5</v>
      </c>
      <c r="R8" s="17">
        <v>23</v>
      </c>
      <c r="S8" s="25">
        <f t="shared" si="0"/>
        <v>0.43478260869565216</v>
      </c>
      <c r="T8" s="41" t="s">
        <v>173</v>
      </c>
      <c r="U8" s="12" t="s">
        <v>24</v>
      </c>
      <c r="V8" s="17" t="s">
        <v>200</v>
      </c>
    </row>
    <row r="9" spans="1:22" ht="26" customHeight="1" x14ac:dyDescent="0.25">
      <c r="A9" s="15">
        <v>6</v>
      </c>
      <c r="B9" s="16">
        <v>6</v>
      </c>
      <c r="C9" s="17" t="s">
        <v>25</v>
      </c>
      <c r="D9" s="17" t="s">
        <v>152</v>
      </c>
      <c r="E9" s="17" t="s">
        <v>152</v>
      </c>
      <c r="F9" s="18" t="s">
        <v>174</v>
      </c>
      <c r="G9" s="27" t="s">
        <v>175</v>
      </c>
      <c r="H9" s="17" t="s">
        <v>30</v>
      </c>
      <c r="I9" s="20" t="s">
        <v>176</v>
      </c>
      <c r="J9" s="49" t="s">
        <v>177</v>
      </c>
      <c r="K9" s="50"/>
      <c r="L9" s="23">
        <v>71.954999999999998</v>
      </c>
      <c r="M9" s="22">
        <v>2.0533333333333301</v>
      </c>
      <c r="N9" s="22">
        <v>74.008333333333297</v>
      </c>
      <c r="O9" s="23">
        <v>3.6</v>
      </c>
      <c r="P9" s="16">
        <v>5</v>
      </c>
      <c r="Q9" s="24">
        <v>6</v>
      </c>
      <c r="R9" s="17">
        <v>23</v>
      </c>
      <c r="S9" s="25">
        <f t="shared" si="0"/>
        <v>0.21739130434782608</v>
      </c>
      <c r="T9" s="41" t="s">
        <v>178</v>
      </c>
      <c r="U9" s="12" t="s">
        <v>24</v>
      </c>
      <c r="V9" s="17" t="s">
        <v>200</v>
      </c>
    </row>
    <row r="10" spans="1:22" s="36" customFormat="1" ht="26" customHeight="1" x14ac:dyDescent="0.25">
      <c r="A10" s="32">
        <v>7</v>
      </c>
      <c r="B10" s="33">
        <v>7</v>
      </c>
      <c r="C10" s="29" t="s">
        <v>25</v>
      </c>
      <c r="D10" s="29" t="s">
        <v>152</v>
      </c>
      <c r="E10" s="29" t="s">
        <v>152</v>
      </c>
      <c r="F10" s="28" t="s">
        <v>179</v>
      </c>
      <c r="G10" s="29" t="s">
        <v>180</v>
      </c>
      <c r="H10" s="29" t="s">
        <v>30</v>
      </c>
      <c r="I10" s="28" t="s">
        <v>181</v>
      </c>
      <c r="J10" s="51" t="s">
        <v>194</v>
      </c>
      <c r="K10" s="52"/>
      <c r="L10" s="31">
        <v>70.314999999999998</v>
      </c>
      <c r="M10" s="34">
        <v>3.66</v>
      </c>
      <c r="N10" s="34">
        <v>73.974999999999994</v>
      </c>
      <c r="O10" s="31">
        <v>3.44</v>
      </c>
      <c r="P10" s="33">
        <v>8</v>
      </c>
      <c r="Q10" s="29">
        <v>7</v>
      </c>
      <c r="R10" s="29">
        <v>23</v>
      </c>
      <c r="S10" s="35">
        <f t="shared" si="0"/>
        <v>0.34782608695652173</v>
      </c>
      <c r="T10" s="42" t="s">
        <v>182</v>
      </c>
      <c r="U10" s="12" t="s">
        <v>24</v>
      </c>
      <c r="V10" s="17" t="s">
        <v>200</v>
      </c>
    </row>
    <row r="11" spans="1:22" ht="26" customHeight="1" x14ac:dyDescent="0.25">
      <c r="A11" s="15">
        <v>8</v>
      </c>
      <c r="B11" s="16">
        <v>8</v>
      </c>
      <c r="C11" s="17" t="s">
        <v>25</v>
      </c>
      <c r="D11" s="17" t="s">
        <v>152</v>
      </c>
      <c r="E11" s="17" t="s">
        <v>152</v>
      </c>
      <c r="F11" s="18" t="s">
        <v>183</v>
      </c>
      <c r="G11" s="27" t="s">
        <v>184</v>
      </c>
      <c r="H11" s="17" t="s">
        <v>46</v>
      </c>
      <c r="I11" s="20" t="s">
        <v>185</v>
      </c>
      <c r="J11" s="17">
        <v>494</v>
      </c>
      <c r="K11" s="17">
        <v>448</v>
      </c>
      <c r="L11" s="23">
        <v>71.114500000000007</v>
      </c>
      <c r="M11" s="22">
        <v>2.5066666666666699</v>
      </c>
      <c r="N11" s="22">
        <v>73.621166666666696</v>
      </c>
      <c r="O11" s="23">
        <v>3.5179999999999998</v>
      </c>
      <c r="P11" s="16">
        <v>7</v>
      </c>
      <c r="Q11" s="24">
        <v>8</v>
      </c>
      <c r="R11" s="17">
        <v>23</v>
      </c>
      <c r="S11" s="25">
        <f t="shared" si="0"/>
        <v>0.30434782608695654</v>
      </c>
      <c r="T11" s="41" t="s">
        <v>186</v>
      </c>
      <c r="U11" s="12" t="s">
        <v>24</v>
      </c>
      <c r="V11" s="17" t="s">
        <v>200</v>
      </c>
    </row>
    <row r="12" spans="1:22" ht="26" customHeight="1" x14ac:dyDescent="0.25">
      <c r="A12" s="15">
        <v>9</v>
      </c>
      <c r="B12" s="16">
        <v>9</v>
      </c>
      <c r="C12" s="17" t="s">
        <v>25</v>
      </c>
      <c r="D12" s="17" t="s">
        <v>152</v>
      </c>
      <c r="E12" s="17" t="s">
        <v>152</v>
      </c>
      <c r="F12" s="18" t="s">
        <v>187</v>
      </c>
      <c r="G12" s="27" t="s">
        <v>188</v>
      </c>
      <c r="H12" s="17" t="s">
        <v>46</v>
      </c>
      <c r="I12" s="20" t="s">
        <v>189</v>
      </c>
      <c r="J12" s="17"/>
      <c r="K12" s="17">
        <v>451</v>
      </c>
      <c r="L12" s="23">
        <v>62.838650000000001</v>
      </c>
      <c r="M12" s="22">
        <v>2.06666666666667</v>
      </c>
      <c r="N12" s="22">
        <v>64.905316666666707</v>
      </c>
      <c r="O12" s="23">
        <v>2.6509999999999998</v>
      </c>
      <c r="P12" s="16">
        <v>13</v>
      </c>
      <c r="Q12" s="24">
        <v>9</v>
      </c>
      <c r="R12" s="17">
        <v>23</v>
      </c>
      <c r="S12" s="25">
        <f t="shared" si="0"/>
        <v>0.56521739130434778</v>
      </c>
      <c r="T12" s="41" t="s">
        <v>190</v>
      </c>
      <c r="U12" s="12" t="s">
        <v>24</v>
      </c>
      <c r="V12" s="17" t="s">
        <v>201</v>
      </c>
    </row>
    <row r="13" spans="1:22" x14ac:dyDescent="0.25">
      <c r="A13" s="1"/>
      <c r="B13" s="1" t="s">
        <v>77</v>
      </c>
      <c r="C13" s="1"/>
      <c r="D13" s="1"/>
      <c r="E13" s="1"/>
      <c r="F13" s="2"/>
      <c r="G13" s="1"/>
      <c r="H13" s="1"/>
      <c r="I13" s="1"/>
      <c r="J13" s="7" t="s">
        <v>78</v>
      </c>
      <c r="K13" s="8"/>
      <c r="L13" s="8"/>
      <c r="M13" s="46" t="s">
        <v>79</v>
      </c>
      <c r="N13" s="46"/>
      <c r="O13" s="46"/>
      <c r="P13" s="46"/>
      <c r="Q13" s="46"/>
      <c r="R13" s="7"/>
      <c r="S13" s="7"/>
      <c r="T13" s="44"/>
      <c r="V13" s="1"/>
    </row>
    <row r="14" spans="1:22" x14ac:dyDescent="0.25">
      <c r="A14" s="1"/>
      <c r="B14" s="1"/>
      <c r="C14" s="1"/>
      <c r="D14" s="1"/>
      <c r="E14" s="1" t="s">
        <v>80</v>
      </c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43"/>
      <c r="V14" s="1"/>
    </row>
    <row r="15" spans="1:22" x14ac:dyDescent="0.25">
      <c r="A15" s="1"/>
      <c r="B15" s="1" t="s">
        <v>81</v>
      </c>
      <c r="C15" s="1"/>
      <c r="D15" s="1"/>
      <c r="E15" s="1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3"/>
      <c r="V15" s="1"/>
    </row>
    <row r="16" spans="1:22" x14ac:dyDescent="0.25">
      <c r="A16" s="1"/>
      <c r="B16" s="1"/>
      <c r="C16" s="1"/>
      <c r="D16" s="1"/>
      <c r="E16" s="47" t="s">
        <v>191</v>
      </c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1"/>
      <c r="R16" s="1"/>
      <c r="S16" s="1"/>
      <c r="T16" s="43"/>
      <c r="V16" s="1"/>
    </row>
    <row r="17" spans="1:22" x14ac:dyDescent="0.25">
      <c r="A17" s="1"/>
      <c r="B17" s="1"/>
      <c r="C17" s="1"/>
      <c r="D17" s="1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1"/>
      <c r="R17" s="1"/>
      <c r="S17" s="1"/>
      <c r="T17" s="43"/>
      <c r="V17" s="1"/>
    </row>
    <row r="18" spans="1:22" x14ac:dyDescent="0.25">
      <c r="A18" s="1"/>
      <c r="B18" s="1"/>
      <c r="C18" s="1"/>
      <c r="D18" s="1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1"/>
      <c r="R18" s="1"/>
      <c r="S18" s="1"/>
      <c r="T18" s="43"/>
      <c r="V18" s="1"/>
    </row>
    <row r="19" spans="1:22" x14ac:dyDescent="0.25">
      <c r="A19" s="1"/>
      <c r="B19" s="1"/>
      <c r="C19" s="1"/>
      <c r="D19" s="1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1"/>
      <c r="R19" s="1"/>
      <c r="S19" s="1"/>
      <c r="T19" s="43"/>
      <c r="V19" s="1"/>
    </row>
    <row r="20" spans="1:22" x14ac:dyDescent="0.25">
      <c r="A20" s="1"/>
      <c r="B20" s="1"/>
      <c r="C20" s="1"/>
      <c r="D20" s="1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</row>
    <row r="21" spans="1:22" x14ac:dyDescent="0.25">
      <c r="A21" s="1"/>
      <c r="B21" s="1"/>
      <c r="C21" s="1"/>
      <c r="D21" s="1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22" x14ac:dyDescent="0.25">
      <c r="A22" s="1"/>
      <c r="B22" s="1"/>
      <c r="C22" s="1"/>
      <c r="D22" s="1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</row>
    <row r="23" spans="1:22" ht="45" customHeight="1" x14ac:dyDescent="0.25">
      <c r="A23" s="1"/>
      <c r="B23" s="1"/>
      <c r="C23" s="1"/>
      <c r="D23" s="1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</row>
  </sheetData>
  <mergeCells count="5">
    <mergeCell ref="M13:Q13"/>
    <mergeCell ref="E16:P23"/>
    <mergeCell ref="A1:V1"/>
    <mergeCell ref="J9:K9"/>
    <mergeCell ref="J10:K10"/>
  </mergeCells>
  <phoneticPr fontId="12" type="noConversion"/>
  <conditionalFormatting sqref="F4:F12">
    <cfRule type="duplicateValues" dxfId="2" priority="2"/>
  </conditionalFormatting>
  <dataValidations count="1">
    <dataValidation type="list" allowBlank="1" showInputMessage="1" showErrorMessage="1" sqref="U2:U108" xr:uid="{00000000-0002-0000-0000-000000000000}">
      <formula1>"校内外普通推免资格,本校工程硕博士推免,本校集成电路推免,本校国优计划推免,本校支教团推免"</formula1>
    </dataValidation>
  </dataValidations>
  <pageMargins left="0.11811023622047245" right="0.11811023622047245" top="0.11811023622047245" bottom="0.1181102362204724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2"/>
  <sheetViews>
    <sheetView workbookViewId="0">
      <selection activeCell="U31" sqref="U31"/>
    </sheetView>
  </sheetViews>
  <sheetFormatPr defaultColWidth="9" defaultRowHeight="15" x14ac:dyDescent="0.25"/>
  <cols>
    <col min="1" max="1" width="3" style="9" customWidth="1"/>
    <col min="2" max="2" width="4.81640625" style="9" customWidth="1"/>
    <col min="3" max="3" width="7.08984375" style="9" customWidth="1"/>
    <col min="4" max="4" width="8.54296875" style="9" bestFit="1" customWidth="1"/>
    <col min="5" max="5" width="8.1796875" style="9" customWidth="1"/>
    <col min="6" max="6" width="7.6328125" style="10" customWidth="1"/>
    <col min="7" max="7" width="6.1796875" style="9" customWidth="1"/>
    <col min="8" max="8" width="4.08984375" style="9" customWidth="1"/>
    <col min="9" max="9" width="9.453125" style="9" customWidth="1"/>
    <col min="10" max="10" width="4.90625" style="9" customWidth="1"/>
    <col min="11" max="11" width="5.453125" style="9" customWidth="1"/>
    <col min="12" max="12" width="7.453125" style="9" customWidth="1"/>
    <col min="13" max="13" width="7.36328125" style="9" customWidth="1"/>
    <col min="14" max="14" width="7.90625" style="9" customWidth="1"/>
    <col min="15" max="15" width="6.81640625" style="9" customWidth="1"/>
    <col min="16" max="16" width="4.36328125" style="9" customWidth="1"/>
    <col min="17" max="17" width="4.54296875" style="9" customWidth="1"/>
    <col min="18" max="18" width="5.453125" style="9" customWidth="1"/>
    <col min="19" max="19" width="6.08984375" style="9" customWidth="1"/>
    <col min="20" max="20" width="6.81640625" style="9" customWidth="1"/>
    <col min="21" max="21" width="10.08984375" style="11" customWidth="1"/>
    <col min="22" max="22" width="8.26953125" style="9" bestFit="1" customWidth="1"/>
    <col min="23" max="26" width="9" style="9"/>
  </cols>
  <sheetData>
    <row r="1" spans="1:22" ht="26.2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x14ac:dyDescent="0.25">
      <c r="A2" s="1"/>
      <c r="B2" s="1" t="s">
        <v>1</v>
      </c>
      <c r="C2" s="1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V2" s="1"/>
    </row>
    <row r="3" spans="1:22" ht="39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5" t="s">
        <v>21</v>
      </c>
      <c r="U3" s="6" t="s">
        <v>22</v>
      </c>
      <c r="V3" s="3" t="s">
        <v>23</v>
      </c>
    </row>
    <row r="4" spans="1:22" ht="26" customHeight="1" x14ac:dyDescent="0.25">
      <c r="A4" s="15">
        <v>1</v>
      </c>
      <c r="B4" s="16">
        <v>1</v>
      </c>
      <c r="C4" s="17" t="s">
        <v>25</v>
      </c>
      <c r="D4" s="17" t="s">
        <v>82</v>
      </c>
      <c r="E4" s="17" t="s">
        <v>83</v>
      </c>
      <c r="F4" s="18" t="s">
        <v>84</v>
      </c>
      <c r="G4" s="27" t="s">
        <v>85</v>
      </c>
      <c r="H4" s="17" t="s">
        <v>30</v>
      </c>
      <c r="I4" s="20" t="s">
        <v>86</v>
      </c>
      <c r="J4" s="17">
        <v>525</v>
      </c>
      <c r="K4" s="17"/>
      <c r="L4" s="30">
        <v>81.579066666666705</v>
      </c>
      <c r="M4" s="22">
        <v>9.4066666666666698</v>
      </c>
      <c r="N4" s="22">
        <v>90.9857333333334</v>
      </c>
      <c r="O4" s="23">
        <v>3.9860000000000002</v>
      </c>
      <c r="P4" s="16">
        <v>1</v>
      </c>
      <c r="Q4" s="17">
        <v>1</v>
      </c>
      <c r="R4" s="17">
        <v>39</v>
      </c>
      <c r="S4" s="25">
        <f>P4/R4</f>
        <v>2.564102564102564E-2</v>
      </c>
      <c r="T4" s="41" t="s">
        <v>87</v>
      </c>
      <c r="U4" s="12" t="s">
        <v>24</v>
      </c>
      <c r="V4" s="17" t="s">
        <v>200</v>
      </c>
    </row>
    <row r="5" spans="1:22" ht="26" customHeight="1" x14ac:dyDescent="0.25">
      <c r="A5" s="15">
        <v>2</v>
      </c>
      <c r="B5" s="16">
        <v>2</v>
      </c>
      <c r="C5" s="17" t="s">
        <v>25</v>
      </c>
      <c r="D5" s="17" t="s">
        <v>82</v>
      </c>
      <c r="E5" s="17" t="s">
        <v>83</v>
      </c>
      <c r="F5" s="18" t="s">
        <v>88</v>
      </c>
      <c r="G5" s="27" t="s">
        <v>89</v>
      </c>
      <c r="H5" s="17" t="s">
        <v>30</v>
      </c>
      <c r="I5" s="20" t="s">
        <v>90</v>
      </c>
      <c r="J5" s="17">
        <v>534</v>
      </c>
      <c r="K5" s="17">
        <v>436</v>
      </c>
      <c r="L5" s="30">
        <v>77.880866666666705</v>
      </c>
      <c r="M5" s="22">
        <v>8.0533333333333399</v>
      </c>
      <c r="N5" s="22">
        <v>85.934200000000004</v>
      </c>
      <c r="O5" s="23">
        <v>3.863</v>
      </c>
      <c r="P5" s="16">
        <v>3</v>
      </c>
      <c r="Q5" s="17">
        <v>2</v>
      </c>
      <c r="R5" s="17">
        <v>39</v>
      </c>
      <c r="S5" s="25">
        <f t="shared" ref="S5:S20" si="0">P5/R5</f>
        <v>7.6923076923076927E-2</v>
      </c>
      <c r="T5" s="41" t="s">
        <v>91</v>
      </c>
      <c r="U5" s="12" t="s">
        <v>24</v>
      </c>
      <c r="V5" s="17" t="s">
        <v>200</v>
      </c>
    </row>
    <row r="6" spans="1:22" ht="26" customHeight="1" x14ac:dyDescent="0.25">
      <c r="A6" s="15">
        <v>3</v>
      </c>
      <c r="B6" s="16">
        <v>3</v>
      </c>
      <c r="C6" s="17" t="s">
        <v>25</v>
      </c>
      <c r="D6" s="17" t="s">
        <v>82</v>
      </c>
      <c r="E6" s="17" t="s">
        <v>83</v>
      </c>
      <c r="F6" s="18" t="s">
        <v>92</v>
      </c>
      <c r="G6" s="27" t="s">
        <v>93</v>
      </c>
      <c r="H6" s="17" t="s">
        <v>30</v>
      </c>
      <c r="I6" s="20" t="s">
        <v>94</v>
      </c>
      <c r="J6" s="17">
        <v>477</v>
      </c>
      <c r="K6" s="17">
        <v>485</v>
      </c>
      <c r="L6" s="30">
        <v>72.221500000000006</v>
      </c>
      <c r="M6" s="22">
        <v>10.28</v>
      </c>
      <c r="N6" s="22">
        <v>82.501499999999993</v>
      </c>
      <c r="O6" s="23">
        <v>3.6259999999999999</v>
      </c>
      <c r="P6" s="16">
        <v>7</v>
      </c>
      <c r="Q6" s="17">
        <v>3</v>
      </c>
      <c r="R6" s="17">
        <v>39</v>
      </c>
      <c r="S6" s="25">
        <f t="shared" si="0"/>
        <v>0.17948717948717949</v>
      </c>
      <c r="T6" s="41" t="s">
        <v>95</v>
      </c>
      <c r="U6" s="12" t="s">
        <v>24</v>
      </c>
      <c r="V6" s="17" t="s">
        <v>200</v>
      </c>
    </row>
    <row r="7" spans="1:22" ht="26" customHeight="1" x14ac:dyDescent="0.25">
      <c r="A7" s="15">
        <v>4</v>
      </c>
      <c r="B7" s="16">
        <v>4</v>
      </c>
      <c r="C7" s="17" t="s">
        <v>25</v>
      </c>
      <c r="D7" s="17" t="s">
        <v>82</v>
      </c>
      <c r="E7" s="17" t="s">
        <v>83</v>
      </c>
      <c r="F7" s="18" t="s">
        <v>96</v>
      </c>
      <c r="G7" s="27" t="s">
        <v>97</v>
      </c>
      <c r="H7" s="17" t="s">
        <v>30</v>
      </c>
      <c r="I7" s="20" t="s">
        <v>98</v>
      </c>
      <c r="J7" s="17">
        <v>542</v>
      </c>
      <c r="K7" s="17">
        <v>462</v>
      </c>
      <c r="L7" s="30">
        <v>78.181533333333405</v>
      </c>
      <c r="M7" s="22">
        <v>1.58666666666667</v>
      </c>
      <c r="N7" s="22">
        <v>79.768199999999993</v>
      </c>
      <c r="O7" s="23">
        <v>3.8730000000000002</v>
      </c>
      <c r="P7" s="16">
        <v>2</v>
      </c>
      <c r="Q7" s="17">
        <v>4</v>
      </c>
      <c r="R7" s="17">
        <v>39</v>
      </c>
      <c r="S7" s="25">
        <f t="shared" si="0"/>
        <v>5.128205128205128E-2</v>
      </c>
      <c r="T7" s="41" t="s">
        <v>99</v>
      </c>
      <c r="U7" s="26" t="s">
        <v>24</v>
      </c>
      <c r="V7" s="17" t="s">
        <v>200</v>
      </c>
    </row>
    <row r="8" spans="1:22" ht="26" customHeight="1" x14ac:dyDescent="0.25">
      <c r="A8" s="15">
        <v>5</v>
      </c>
      <c r="B8" s="16">
        <v>5</v>
      </c>
      <c r="C8" s="17" t="s">
        <v>25</v>
      </c>
      <c r="D8" s="17" t="s">
        <v>82</v>
      </c>
      <c r="E8" s="17" t="s">
        <v>83</v>
      </c>
      <c r="F8" s="18" t="s">
        <v>100</v>
      </c>
      <c r="G8" s="27" t="s">
        <v>101</v>
      </c>
      <c r="H8" s="17" t="s">
        <v>30</v>
      </c>
      <c r="I8" s="20" t="s">
        <v>102</v>
      </c>
      <c r="J8" s="17">
        <v>564</v>
      </c>
      <c r="K8" s="17">
        <v>473</v>
      </c>
      <c r="L8" s="30">
        <v>76.648133333333305</v>
      </c>
      <c r="M8" s="22">
        <v>1.63333333333333</v>
      </c>
      <c r="N8" s="22">
        <v>78.281466666666702</v>
      </c>
      <c r="O8" s="23">
        <v>3.8220000000000001</v>
      </c>
      <c r="P8" s="16">
        <v>4</v>
      </c>
      <c r="Q8" s="17">
        <v>5</v>
      </c>
      <c r="R8" s="17">
        <v>39</v>
      </c>
      <c r="S8" s="25">
        <f t="shared" si="0"/>
        <v>0.10256410256410256</v>
      </c>
      <c r="T8" s="41" t="s">
        <v>103</v>
      </c>
      <c r="U8" s="12" t="s">
        <v>24</v>
      </c>
      <c r="V8" s="17" t="s">
        <v>200</v>
      </c>
    </row>
    <row r="9" spans="1:22" ht="26" customHeight="1" x14ac:dyDescent="0.25">
      <c r="A9" s="15">
        <v>6</v>
      </c>
      <c r="B9" s="16">
        <v>6</v>
      </c>
      <c r="C9" s="17" t="s">
        <v>25</v>
      </c>
      <c r="D9" s="17" t="s">
        <v>82</v>
      </c>
      <c r="E9" s="17" t="s">
        <v>83</v>
      </c>
      <c r="F9" s="18" t="s">
        <v>104</v>
      </c>
      <c r="G9" s="27" t="s">
        <v>105</v>
      </c>
      <c r="H9" s="17" t="s">
        <v>46</v>
      </c>
      <c r="I9" s="20" t="s">
        <v>106</v>
      </c>
      <c r="J9" s="17">
        <v>530</v>
      </c>
      <c r="K9" s="17">
        <v>492</v>
      </c>
      <c r="L9" s="30">
        <v>71.688500000000005</v>
      </c>
      <c r="M9" s="22">
        <v>3.4866666666666699</v>
      </c>
      <c r="N9" s="22">
        <v>75.175166666666698</v>
      </c>
      <c r="O9" s="23">
        <v>3.5739999999999998</v>
      </c>
      <c r="P9" s="16">
        <v>8</v>
      </c>
      <c r="Q9" s="17">
        <v>6</v>
      </c>
      <c r="R9" s="17">
        <v>39</v>
      </c>
      <c r="S9" s="25">
        <f t="shared" si="0"/>
        <v>0.20512820512820512</v>
      </c>
      <c r="T9" s="41" t="s">
        <v>107</v>
      </c>
      <c r="U9" s="12" t="s">
        <v>24</v>
      </c>
      <c r="V9" s="17" t="s">
        <v>200</v>
      </c>
    </row>
    <row r="10" spans="1:22" ht="26" customHeight="1" x14ac:dyDescent="0.25">
      <c r="A10" s="15">
        <v>7</v>
      </c>
      <c r="B10" s="16">
        <v>7</v>
      </c>
      <c r="C10" s="17" t="s">
        <v>25</v>
      </c>
      <c r="D10" s="17" t="s">
        <v>82</v>
      </c>
      <c r="E10" s="17" t="s">
        <v>83</v>
      </c>
      <c r="F10" s="18" t="s">
        <v>108</v>
      </c>
      <c r="G10" s="27" t="s">
        <v>109</v>
      </c>
      <c r="H10" s="17" t="s">
        <v>30</v>
      </c>
      <c r="I10" s="20" t="s">
        <v>110</v>
      </c>
      <c r="J10" s="17">
        <v>551</v>
      </c>
      <c r="K10" s="17">
        <v>471</v>
      </c>
      <c r="L10" s="30">
        <v>72.816000000000003</v>
      </c>
      <c r="M10" s="22">
        <v>1.8533333333333299</v>
      </c>
      <c r="N10" s="22">
        <v>74.669333333333299</v>
      </c>
      <c r="O10" s="23">
        <v>3.6840000000000002</v>
      </c>
      <c r="P10" s="16">
        <v>5</v>
      </c>
      <c r="Q10" s="17">
        <v>7</v>
      </c>
      <c r="R10" s="17">
        <v>39</v>
      </c>
      <c r="S10" s="25">
        <f t="shared" si="0"/>
        <v>0.12820512820512819</v>
      </c>
      <c r="T10" s="41" t="s">
        <v>111</v>
      </c>
      <c r="U10" s="12" t="s">
        <v>24</v>
      </c>
      <c r="V10" s="17" t="s">
        <v>200</v>
      </c>
    </row>
    <row r="11" spans="1:22" ht="26" customHeight="1" x14ac:dyDescent="0.25">
      <c r="A11" s="15">
        <v>8</v>
      </c>
      <c r="B11" s="16">
        <v>8</v>
      </c>
      <c r="C11" s="17" t="s">
        <v>25</v>
      </c>
      <c r="D11" s="17" t="s">
        <v>82</v>
      </c>
      <c r="E11" s="17" t="s">
        <v>83</v>
      </c>
      <c r="F11" s="18" t="s">
        <v>112</v>
      </c>
      <c r="G11" s="27" t="s">
        <v>113</v>
      </c>
      <c r="H11" s="17" t="s">
        <v>46</v>
      </c>
      <c r="I11" s="20" t="s">
        <v>114</v>
      </c>
      <c r="J11" s="17">
        <v>529</v>
      </c>
      <c r="K11" s="17">
        <v>508</v>
      </c>
      <c r="L11" s="30">
        <v>71.452749999999995</v>
      </c>
      <c r="M11" s="22">
        <v>3.1</v>
      </c>
      <c r="N11" s="22">
        <v>74.552750000000003</v>
      </c>
      <c r="O11" s="23">
        <v>3.5510000000000002</v>
      </c>
      <c r="P11" s="16">
        <v>9</v>
      </c>
      <c r="Q11" s="17">
        <v>8</v>
      </c>
      <c r="R11" s="17">
        <v>39</v>
      </c>
      <c r="S11" s="25">
        <f t="shared" si="0"/>
        <v>0.23076923076923078</v>
      </c>
      <c r="T11" s="41" t="s">
        <v>115</v>
      </c>
      <c r="U11" s="12" t="s">
        <v>24</v>
      </c>
      <c r="V11" s="17" t="s">
        <v>200</v>
      </c>
    </row>
    <row r="12" spans="1:22" ht="26" customHeight="1" x14ac:dyDescent="0.25">
      <c r="A12" s="15">
        <v>9</v>
      </c>
      <c r="B12" s="16">
        <v>9</v>
      </c>
      <c r="C12" s="17" t="s">
        <v>25</v>
      </c>
      <c r="D12" s="17" t="s">
        <v>82</v>
      </c>
      <c r="E12" s="17" t="s">
        <v>83</v>
      </c>
      <c r="F12" s="28" t="s">
        <v>116</v>
      </c>
      <c r="G12" s="29" t="s">
        <v>117</v>
      </c>
      <c r="H12" s="17" t="s">
        <v>30</v>
      </c>
      <c r="I12" s="20" t="s">
        <v>118</v>
      </c>
      <c r="J12" s="17">
        <v>515</v>
      </c>
      <c r="K12" s="17">
        <v>486</v>
      </c>
      <c r="L12" s="30">
        <v>72.395750000000007</v>
      </c>
      <c r="M12" s="22">
        <v>1.36</v>
      </c>
      <c r="N12" s="22">
        <v>73.755750000000006</v>
      </c>
      <c r="O12" s="31">
        <v>3.6429999999999998</v>
      </c>
      <c r="P12" s="16">
        <v>6</v>
      </c>
      <c r="Q12" s="17">
        <v>9</v>
      </c>
      <c r="R12" s="17">
        <v>39</v>
      </c>
      <c r="S12" s="25">
        <f t="shared" si="0"/>
        <v>0.15384615384615385</v>
      </c>
      <c r="T12" s="41" t="s">
        <v>119</v>
      </c>
      <c r="U12" s="12" t="s">
        <v>24</v>
      </c>
      <c r="V12" s="17" t="s">
        <v>200</v>
      </c>
    </row>
    <row r="13" spans="1:22" ht="26" customHeight="1" x14ac:dyDescent="0.25">
      <c r="A13" s="15">
        <v>10</v>
      </c>
      <c r="B13" s="16">
        <v>10</v>
      </c>
      <c r="C13" s="17" t="s">
        <v>25</v>
      </c>
      <c r="D13" s="17" t="s">
        <v>82</v>
      </c>
      <c r="E13" s="17" t="s">
        <v>83</v>
      </c>
      <c r="F13" s="18" t="s">
        <v>120</v>
      </c>
      <c r="G13" s="27" t="s">
        <v>121</v>
      </c>
      <c r="H13" s="17" t="s">
        <v>30</v>
      </c>
      <c r="I13" s="20" t="s">
        <v>122</v>
      </c>
      <c r="J13" s="17">
        <v>576</v>
      </c>
      <c r="K13" s="17">
        <v>489</v>
      </c>
      <c r="L13" s="30">
        <v>69.546250000000001</v>
      </c>
      <c r="M13" s="22">
        <v>4.16</v>
      </c>
      <c r="N13" s="22">
        <v>73.706249999999997</v>
      </c>
      <c r="O13" s="23">
        <v>3.3650000000000002</v>
      </c>
      <c r="P13" s="16">
        <v>11</v>
      </c>
      <c r="Q13" s="17">
        <v>10</v>
      </c>
      <c r="R13" s="17">
        <v>39</v>
      </c>
      <c r="S13" s="25">
        <f t="shared" si="0"/>
        <v>0.28205128205128205</v>
      </c>
      <c r="T13" s="41" t="s">
        <v>123</v>
      </c>
      <c r="U13" s="12" t="s">
        <v>24</v>
      </c>
      <c r="V13" s="17" t="s">
        <v>200</v>
      </c>
    </row>
    <row r="14" spans="1:22" ht="26" customHeight="1" x14ac:dyDescent="0.25">
      <c r="A14" s="15">
        <v>11</v>
      </c>
      <c r="B14" s="16">
        <v>11</v>
      </c>
      <c r="C14" s="17" t="s">
        <v>25</v>
      </c>
      <c r="D14" s="17" t="s">
        <v>82</v>
      </c>
      <c r="E14" s="17" t="s">
        <v>83</v>
      </c>
      <c r="F14" s="18" t="s">
        <v>124</v>
      </c>
      <c r="G14" s="27" t="s">
        <v>125</v>
      </c>
      <c r="H14" s="17" t="s">
        <v>30</v>
      </c>
      <c r="I14" s="20" t="s">
        <v>126</v>
      </c>
      <c r="J14" s="17">
        <v>533</v>
      </c>
      <c r="K14" s="17">
        <v>533</v>
      </c>
      <c r="L14" s="30">
        <v>70.940250000000006</v>
      </c>
      <c r="M14" s="22">
        <v>2.3866666666666698</v>
      </c>
      <c r="N14" s="22">
        <v>73.326916666666705</v>
      </c>
      <c r="O14" s="23">
        <v>3.5009999999999999</v>
      </c>
      <c r="P14" s="16">
        <v>10</v>
      </c>
      <c r="Q14" s="17">
        <v>11</v>
      </c>
      <c r="R14" s="17">
        <v>39</v>
      </c>
      <c r="S14" s="25">
        <f t="shared" si="0"/>
        <v>0.25641025641025639</v>
      </c>
      <c r="T14" s="41" t="s">
        <v>127</v>
      </c>
      <c r="U14" s="12" t="s">
        <v>24</v>
      </c>
      <c r="V14" s="17" t="s">
        <v>200</v>
      </c>
    </row>
    <row r="15" spans="1:22" ht="26" customHeight="1" x14ac:dyDescent="0.25">
      <c r="A15" s="15">
        <v>12</v>
      </c>
      <c r="B15" s="16">
        <v>12</v>
      </c>
      <c r="C15" s="17" t="s">
        <v>25</v>
      </c>
      <c r="D15" s="17" t="s">
        <v>82</v>
      </c>
      <c r="E15" s="17" t="s">
        <v>83</v>
      </c>
      <c r="F15" s="18" t="s">
        <v>128</v>
      </c>
      <c r="G15" s="27" t="s">
        <v>129</v>
      </c>
      <c r="H15" s="17" t="s">
        <v>46</v>
      </c>
      <c r="I15" s="20" t="s">
        <v>130</v>
      </c>
      <c r="J15" s="17">
        <v>572</v>
      </c>
      <c r="K15" s="17">
        <v>532</v>
      </c>
      <c r="L15" s="30">
        <v>65.643733333333401</v>
      </c>
      <c r="M15" s="22">
        <v>2.54666666666667</v>
      </c>
      <c r="N15" s="22">
        <v>68.190399999999997</v>
      </c>
      <c r="O15" s="23">
        <v>2.9289999999999998</v>
      </c>
      <c r="P15" s="16">
        <v>12</v>
      </c>
      <c r="Q15" s="17">
        <v>12</v>
      </c>
      <c r="R15" s="17">
        <v>39</v>
      </c>
      <c r="S15" s="25">
        <f t="shared" si="0"/>
        <v>0.30769230769230771</v>
      </c>
      <c r="T15" s="41" t="s">
        <v>131</v>
      </c>
      <c r="U15" s="12" t="s">
        <v>24</v>
      </c>
      <c r="V15" s="17" t="s">
        <v>200</v>
      </c>
    </row>
    <row r="16" spans="1:22" ht="26" customHeight="1" x14ac:dyDescent="0.25">
      <c r="A16" s="15">
        <v>13</v>
      </c>
      <c r="B16" s="16">
        <v>13</v>
      </c>
      <c r="C16" s="17" t="s">
        <v>25</v>
      </c>
      <c r="D16" s="17" t="s">
        <v>82</v>
      </c>
      <c r="E16" s="17" t="s">
        <v>83</v>
      </c>
      <c r="F16" s="18" t="s">
        <v>132</v>
      </c>
      <c r="G16" s="27" t="s">
        <v>133</v>
      </c>
      <c r="H16" s="17" t="s">
        <v>30</v>
      </c>
      <c r="I16" s="20" t="s">
        <v>134</v>
      </c>
      <c r="J16" s="17">
        <v>588</v>
      </c>
      <c r="K16" s="17">
        <v>453</v>
      </c>
      <c r="L16" s="30">
        <v>63.07235</v>
      </c>
      <c r="M16" s="22">
        <v>2.64</v>
      </c>
      <c r="N16" s="22">
        <v>65.712350000000001</v>
      </c>
      <c r="O16" s="23">
        <v>2.6890000000000001</v>
      </c>
      <c r="P16" s="16">
        <v>14</v>
      </c>
      <c r="Q16" s="17">
        <v>13</v>
      </c>
      <c r="R16" s="17">
        <v>39</v>
      </c>
      <c r="S16" s="25">
        <f t="shared" si="0"/>
        <v>0.35897435897435898</v>
      </c>
      <c r="T16" s="41" t="s">
        <v>135</v>
      </c>
      <c r="U16" s="26" t="s">
        <v>24</v>
      </c>
      <c r="V16" s="17" t="s">
        <v>200</v>
      </c>
    </row>
    <row r="17" spans="1:26" s="14" customFormat="1" ht="26" customHeight="1" x14ac:dyDescent="0.25">
      <c r="A17" s="32">
        <v>14</v>
      </c>
      <c r="B17" s="33">
        <v>14</v>
      </c>
      <c r="C17" s="29" t="s">
        <v>25</v>
      </c>
      <c r="D17" s="29" t="s">
        <v>82</v>
      </c>
      <c r="E17" s="29" t="s">
        <v>83</v>
      </c>
      <c r="F17" s="28" t="s">
        <v>136</v>
      </c>
      <c r="G17" s="29" t="s">
        <v>137</v>
      </c>
      <c r="H17" s="29" t="s">
        <v>30</v>
      </c>
      <c r="I17" s="28" t="s">
        <v>138</v>
      </c>
      <c r="J17" s="51" t="s">
        <v>195</v>
      </c>
      <c r="K17" s="52"/>
      <c r="L17" s="40">
        <v>64.900266666666695</v>
      </c>
      <c r="M17" s="34">
        <v>9.3333333333333005E-2</v>
      </c>
      <c r="N17" s="34">
        <v>64.993600000000001</v>
      </c>
      <c r="O17" s="31">
        <v>2.8610000000000002</v>
      </c>
      <c r="P17" s="33">
        <v>13</v>
      </c>
      <c r="Q17" s="29">
        <v>14</v>
      </c>
      <c r="R17" s="29">
        <v>39</v>
      </c>
      <c r="S17" s="35">
        <f t="shared" si="0"/>
        <v>0.33333333333333331</v>
      </c>
      <c r="T17" s="42" t="s">
        <v>139</v>
      </c>
      <c r="U17" s="12" t="s">
        <v>24</v>
      </c>
      <c r="V17" s="17" t="s">
        <v>200</v>
      </c>
      <c r="W17" s="13"/>
      <c r="X17" s="13"/>
      <c r="Y17" s="13"/>
      <c r="Z17" s="13"/>
    </row>
    <row r="18" spans="1:26" ht="26" customHeight="1" x14ac:dyDescent="0.25">
      <c r="A18" s="15">
        <v>15</v>
      </c>
      <c r="B18" s="16">
        <v>15</v>
      </c>
      <c r="C18" s="17" t="s">
        <v>25</v>
      </c>
      <c r="D18" s="17" t="s">
        <v>82</v>
      </c>
      <c r="E18" s="17" t="s">
        <v>83</v>
      </c>
      <c r="F18" s="18" t="s">
        <v>140</v>
      </c>
      <c r="G18" s="27" t="s">
        <v>141</v>
      </c>
      <c r="H18" s="17" t="s">
        <v>30</v>
      </c>
      <c r="I18" s="20" t="s">
        <v>142</v>
      </c>
      <c r="J18" s="17">
        <v>555</v>
      </c>
      <c r="K18" s="17">
        <v>478</v>
      </c>
      <c r="L18" s="30">
        <v>59.605800000000002</v>
      </c>
      <c r="M18" s="22">
        <v>1.5266666666666699</v>
      </c>
      <c r="N18" s="22">
        <v>61.132466666666701</v>
      </c>
      <c r="O18" s="23">
        <v>2.2690000000000001</v>
      </c>
      <c r="P18" s="16">
        <v>18</v>
      </c>
      <c r="Q18" s="17">
        <v>15</v>
      </c>
      <c r="R18" s="17">
        <v>39</v>
      </c>
      <c r="S18" s="25">
        <f t="shared" si="0"/>
        <v>0.46153846153846156</v>
      </c>
      <c r="T18" s="41" t="s">
        <v>143</v>
      </c>
      <c r="U18" s="12" t="s">
        <v>192</v>
      </c>
      <c r="V18" s="17" t="s">
        <v>202</v>
      </c>
    </row>
    <row r="19" spans="1:26" ht="26" customHeight="1" x14ac:dyDescent="0.25">
      <c r="A19" s="15">
        <v>16</v>
      </c>
      <c r="B19" s="16">
        <v>16</v>
      </c>
      <c r="C19" s="17" t="s">
        <v>25</v>
      </c>
      <c r="D19" s="17" t="s">
        <v>82</v>
      </c>
      <c r="E19" s="17" t="s">
        <v>83</v>
      </c>
      <c r="F19" s="18" t="s">
        <v>144</v>
      </c>
      <c r="G19" s="27" t="s">
        <v>145</v>
      </c>
      <c r="H19" s="17" t="s">
        <v>30</v>
      </c>
      <c r="I19" s="20" t="s">
        <v>146</v>
      </c>
      <c r="J19" s="17">
        <v>623</v>
      </c>
      <c r="K19" s="17">
        <v>498</v>
      </c>
      <c r="L19" s="30">
        <v>59.786200000000001</v>
      </c>
      <c r="M19" s="22">
        <v>0.33333333333333298</v>
      </c>
      <c r="N19" s="22">
        <v>60.119533333333301</v>
      </c>
      <c r="O19" s="23">
        <v>2.2909999999999999</v>
      </c>
      <c r="P19" s="16">
        <v>17</v>
      </c>
      <c r="Q19" s="17">
        <v>16</v>
      </c>
      <c r="R19" s="17">
        <v>39</v>
      </c>
      <c r="S19" s="25">
        <f t="shared" si="0"/>
        <v>0.4358974358974359</v>
      </c>
      <c r="T19" s="41" t="s">
        <v>147</v>
      </c>
      <c r="U19" s="12" t="s">
        <v>24</v>
      </c>
      <c r="V19" s="17" t="s">
        <v>200</v>
      </c>
    </row>
    <row r="20" spans="1:26" ht="26" customHeight="1" x14ac:dyDescent="0.25">
      <c r="A20" s="15">
        <v>17</v>
      </c>
      <c r="B20" s="16">
        <v>17</v>
      </c>
      <c r="C20" s="17" t="s">
        <v>25</v>
      </c>
      <c r="D20" s="17" t="s">
        <v>82</v>
      </c>
      <c r="E20" s="17" t="s">
        <v>83</v>
      </c>
      <c r="F20" s="18" t="s">
        <v>148</v>
      </c>
      <c r="G20" s="27" t="s">
        <v>149</v>
      </c>
      <c r="H20" s="17" t="s">
        <v>30</v>
      </c>
      <c r="I20" s="20" t="s">
        <v>150</v>
      </c>
      <c r="J20" s="17">
        <v>537</v>
      </c>
      <c r="K20" s="17">
        <v>494</v>
      </c>
      <c r="L20" s="30">
        <v>59.162999999999997</v>
      </c>
      <c r="M20" s="22">
        <v>0.73333333333333295</v>
      </c>
      <c r="N20" s="22">
        <v>59.896333333333402</v>
      </c>
      <c r="O20" s="23">
        <v>2.2149999999999999</v>
      </c>
      <c r="P20" s="16">
        <v>19</v>
      </c>
      <c r="Q20" s="17">
        <v>17</v>
      </c>
      <c r="R20" s="17">
        <v>39</v>
      </c>
      <c r="S20" s="25">
        <f t="shared" si="0"/>
        <v>0.48717948717948717</v>
      </c>
      <c r="T20" s="41" t="s">
        <v>151</v>
      </c>
      <c r="U20" s="12" t="s">
        <v>24</v>
      </c>
      <c r="V20" s="17" t="s">
        <v>200</v>
      </c>
    </row>
    <row r="21" spans="1:26" x14ac:dyDescent="0.25">
      <c r="A21" s="1"/>
      <c r="B21" s="1" t="s">
        <v>77</v>
      </c>
      <c r="C21" s="1"/>
      <c r="D21" s="1"/>
      <c r="E21" s="1"/>
      <c r="F21" s="2"/>
      <c r="G21" s="1"/>
      <c r="H21" s="1"/>
      <c r="I21" s="1"/>
      <c r="J21" s="7" t="s">
        <v>78</v>
      </c>
      <c r="K21" s="8"/>
      <c r="L21" s="8"/>
      <c r="M21" s="46" t="s">
        <v>79</v>
      </c>
      <c r="N21" s="46"/>
      <c r="O21" s="46"/>
      <c r="P21" s="46"/>
      <c r="Q21" s="46"/>
      <c r="R21" s="7"/>
      <c r="S21" s="7"/>
      <c r="T21" s="8"/>
      <c r="V21" s="1"/>
    </row>
    <row r="22" spans="1:26" x14ac:dyDescent="0.25">
      <c r="A22" s="1"/>
      <c r="B22" s="1"/>
      <c r="C22" s="1"/>
      <c r="D22" s="1"/>
      <c r="E22" s="1" t="s">
        <v>80</v>
      </c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V22" s="1"/>
    </row>
    <row r="23" spans="1:26" x14ac:dyDescent="0.25">
      <c r="A23" s="1"/>
      <c r="B23" s="1" t="s">
        <v>81</v>
      </c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V23" s="1"/>
    </row>
    <row r="24" spans="1:26" x14ac:dyDescent="0.25">
      <c r="A24" s="1"/>
      <c r="B24" s="1"/>
      <c r="C24" s="1"/>
      <c r="D24" s="1"/>
      <c r="E24" s="47" t="s">
        <v>191</v>
      </c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1"/>
      <c r="R24" s="1"/>
      <c r="S24" s="1"/>
      <c r="T24" s="1"/>
      <c r="V24" s="1"/>
    </row>
    <row r="25" spans="1:26" x14ac:dyDescent="0.25">
      <c r="A25" s="1"/>
      <c r="B25" s="1"/>
      <c r="C25" s="1"/>
      <c r="D25" s="1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1"/>
      <c r="R25" s="1"/>
      <c r="S25" s="1"/>
      <c r="T25" s="1"/>
      <c r="V25" s="1"/>
    </row>
    <row r="26" spans="1:26" x14ac:dyDescent="0.25">
      <c r="A26" s="1"/>
      <c r="B26" s="1"/>
      <c r="C26" s="1"/>
      <c r="D26" s="1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1"/>
      <c r="R26" s="1"/>
      <c r="S26" s="1"/>
      <c r="T26" s="1"/>
      <c r="V26" s="1"/>
    </row>
    <row r="27" spans="1:26" x14ac:dyDescent="0.25">
      <c r="A27" s="1"/>
      <c r="B27" s="1"/>
      <c r="C27" s="1"/>
      <c r="D27" s="1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1"/>
      <c r="R27" s="1"/>
      <c r="S27" s="1"/>
      <c r="T27" s="1"/>
      <c r="V27" s="1"/>
    </row>
    <row r="28" spans="1:26" x14ac:dyDescent="0.25">
      <c r="A28" s="1"/>
      <c r="B28" s="1"/>
      <c r="C28" s="1"/>
      <c r="D28" s="1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</row>
    <row r="29" spans="1:26" x14ac:dyDescent="0.25">
      <c r="A29" s="1"/>
      <c r="B29" s="1"/>
      <c r="C29" s="1"/>
      <c r="D29" s="1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</row>
    <row r="30" spans="1:26" x14ac:dyDescent="0.25">
      <c r="A30" s="1"/>
      <c r="B30" s="1"/>
      <c r="C30" s="1"/>
      <c r="D30" s="1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</row>
    <row r="31" spans="1:26" ht="55" customHeight="1" x14ac:dyDescent="0.25">
      <c r="A31" s="1"/>
      <c r="B31" s="1"/>
      <c r="C31" s="1"/>
      <c r="D31" s="1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</row>
    <row r="32" spans="1:26" x14ac:dyDescent="0.25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</row>
  </sheetData>
  <mergeCells count="4">
    <mergeCell ref="A1:V1"/>
    <mergeCell ref="M21:Q21"/>
    <mergeCell ref="E24:P31"/>
    <mergeCell ref="J17:K17"/>
  </mergeCells>
  <phoneticPr fontId="12" type="noConversion"/>
  <conditionalFormatting sqref="F4:F20">
    <cfRule type="duplicateValues" dxfId="0" priority="6"/>
  </conditionalFormatting>
  <dataValidations count="1">
    <dataValidation type="list" allowBlank="1" showInputMessage="1" showErrorMessage="1" sqref="U2:U196" xr:uid="{00000000-0002-0000-0100-000000000000}">
      <formula1>"校内外普通推免资格,本校工程硕博士推免,本校集成电路推免,本校国优计划推免,本校支教团推免"</formula1>
    </dataValidation>
  </dataValidation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7"/>
  <sheetViews>
    <sheetView tabSelected="1" workbookViewId="0">
      <selection activeCell="X27" sqref="X27"/>
    </sheetView>
  </sheetViews>
  <sheetFormatPr defaultColWidth="9" defaultRowHeight="15" x14ac:dyDescent="0.25"/>
  <cols>
    <col min="1" max="1" width="3.6328125" style="9" customWidth="1"/>
    <col min="2" max="2" width="4.90625" style="9" customWidth="1"/>
    <col min="3" max="3" width="7.08984375" style="9" customWidth="1"/>
    <col min="4" max="4" width="7.81640625" style="9" customWidth="1"/>
    <col min="5" max="5" width="5.6328125" style="9" customWidth="1"/>
    <col min="6" max="6" width="7.6328125" style="10" customWidth="1"/>
    <col min="7" max="7" width="8.54296875" style="9" bestFit="1" customWidth="1"/>
    <col min="8" max="8" width="4.08984375" style="9" customWidth="1"/>
    <col min="9" max="9" width="9.54296875" style="9" customWidth="1"/>
    <col min="10" max="10" width="5.7265625" style="9" customWidth="1"/>
    <col min="11" max="11" width="5.453125" style="9" customWidth="1"/>
    <col min="12" max="12" width="7.6328125" style="9" customWidth="1"/>
    <col min="13" max="13" width="7" style="9" customWidth="1"/>
    <col min="14" max="14" width="8.1796875" style="9" customWidth="1"/>
    <col min="15" max="15" width="8.453125" style="9" customWidth="1"/>
    <col min="16" max="16" width="5.6328125" style="9" customWidth="1"/>
    <col min="17" max="18" width="5.453125" style="9" customWidth="1"/>
    <col min="19" max="19" width="7.1796875" style="9" customWidth="1"/>
    <col min="20" max="20" width="7.26953125" style="45" customWidth="1"/>
    <col min="21" max="21" width="10.7265625" style="59" customWidth="1"/>
    <col min="22" max="22" width="5.26953125" style="9" customWidth="1"/>
  </cols>
  <sheetData>
    <row r="1" spans="1:22" ht="26.2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x14ac:dyDescent="0.25">
      <c r="A2" s="1"/>
      <c r="B2" s="1" t="s">
        <v>1</v>
      </c>
      <c r="C2" s="1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43"/>
      <c r="V2" s="1"/>
    </row>
    <row r="3" spans="1:22" ht="39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5" t="s">
        <v>21</v>
      </c>
      <c r="U3" s="12" t="s">
        <v>22</v>
      </c>
      <c r="V3" s="3" t="s">
        <v>23</v>
      </c>
    </row>
    <row r="4" spans="1:22" ht="26" customHeight="1" x14ac:dyDescent="0.25">
      <c r="A4" s="15">
        <v>1</v>
      </c>
      <c r="B4" s="16">
        <v>1</v>
      </c>
      <c r="C4" s="17" t="s">
        <v>25</v>
      </c>
      <c r="D4" s="17" t="s">
        <v>26</v>
      </c>
      <c r="E4" s="17" t="s">
        <v>27</v>
      </c>
      <c r="F4" s="18" t="s">
        <v>28</v>
      </c>
      <c r="G4" s="19" t="s">
        <v>29</v>
      </c>
      <c r="H4" s="17" t="s">
        <v>30</v>
      </c>
      <c r="I4" s="20" t="s">
        <v>193</v>
      </c>
      <c r="J4" s="17">
        <v>626</v>
      </c>
      <c r="K4" s="17">
        <v>561</v>
      </c>
      <c r="L4" s="21">
        <v>80.827399999999997</v>
      </c>
      <c r="M4" s="22">
        <v>10.733333333333301</v>
      </c>
      <c r="N4" s="22">
        <v>91.560733333333303</v>
      </c>
      <c r="O4" s="23">
        <v>3.9609999999999999</v>
      </c>
      <c r="P4" s="16">
        <v>1</v>
      </c>
      <c r="Q4" s="24">
        <v>1</v>
      </c>
      <c r="R4" s="17">
        <v>29</v>
      </c>
      <c r="S4" s="25">
        <f>P4/R4</f>
        <v>3.4482758620689655E-2</v>
      </c>
      <c r="T4" s="41" t="s">
        <v>31</v>
      </c>
      <c r="U4" s="12" t="s">
        <v>24</v>
      </c>
      <c r="V4" s="17" t="s">
        <v>200</v>
      </c>
    </row>
    <row r="5" spans="1:22" ht="26" customHeight="1" x14ac:dyDescent="0.25">
      <c r="A5" s="15">
        <v>2</v>
      </c>
      <c r="B5" s="16">
        <v>2</v>
      </c>
      <c r="C5" s="17" t="s">
        <v>25</v>
      </c>
      <c r="D5" s="17" t="s">
        <v>26</v>
      </c>
      <c r="E5" s="17" t="s">
        <v>27</v>
      </c>
      <c r="F5" s="18" t="s">
        <v>32</v>
      </c>
      <c r="G5" s="19" t="s">
        <v>33</v>
      </c>
      <c r="H5" s="17" t="s">
        <v>30</v>
      </c>
      <c r="I5" s="20" t="s">
        <v>34</v>
      </c>
      <c r="J5" s="17">
        <v>510</v>
      </c>
      <c r="K5" s="17">
        <v>454</v>
      </c>
      <c r="L5" s="21">
        <v>70.960750000000004</v>
      </c>
      <c r="M5" s="22">
        <v>14.766666666666699</v>
      </c>
      <c r="N5" s="22">
        <v>85.727416666666699</v>
      </c>
      <c r="O5" s="23">
        <v>3.5030000000000001</v>
      </c>
      <c r="P5" s="16">
        <v>5</v>
      </c>
      <c r="Q5" s="24">
        <v>2</v>
      </c>
      <c r="R5" s="17">
        <v>29</v>
      </c>
      <c r="S5" s="25">
        <f t="shared" ref="S5:S16" si="0">P5/R5</f>
        <v>0.17241379310344829</v>
      </c>
      <c r="T5" s="41" t="s">
        <v>35</v>
      </c>
      <c r="U5" s="12" t="s">
        <v>24</v>
      </c>
      <c r="V5" s="17" t="s">
        <v>200</v>
      </c>
    </row>
    <row r="6" spans="1:22" ht="26" customHeight="1" x14ac:dyDescent="0.25">
      <c r="A6" s="15">
        <v>3</v>
      </c>
      <c r="B6" s="16">
        <v>3</v>
      </c>
      <c r="C6" s="17" t="s">
        <v>25</v>
      </c>
      <c r="D6" s="17" t="s">
        <v>26</v>
      </c>
      <c r="E6" s="17" t="s">
        <v>27</v>
      </c>
      <c r="F6" s="18" t="s">
        <v>36</v>
      </c>
      <c r="G6" s="19" t="s">
        <v>37</v>
      </c>
      <c r="H6" s="17" t="s">
        <v>30</v>
      </c>
      <c r="I6" s="20" t="s">
        <v>38</v>
      </c>
      <c r="J6" s="17">
        <v>584</v>
      </c>
      <c r="K6" s="17">
        <v>529</v>
      </c>
      <c r="L6" s="21">
        <v>72.539249999999996</v>
      </c>
      <c r="M6" s="22">
        <v>2.9733333333333301</v>
      </c>
      <c r="N6" s="22">
        <v>75.512583333333296</v>
      </c>
      <c r="O6" s="23">
        <v>3.657</v>
      </c>
      <c r="P6" s="16">
        <v>2</v>
      </c>
      <c r="Q6" s="24">
        <v>3</v>
      </c>
      <c r="R6" s="17">
        <v>29</v>
      </c>
      <c r="S6" s="25">
        <f t="shared" si="0"/>
        <v>6.8965517241379309E-2</v>
      </c>
      <c r="T6" s="41" t="s">
        <v>39</v>
      </c>
      <c r="U6" s="26" t="s">
        <v>24</v>
      </c>
      <c r="V6" s="17" t="s">
        <v>200</v>
      </c>
    </row>
    <row r="7" spans="1:22" ht="26" customHeight="1" x14ac:dyDescent="0.25">
      <c r="A7" s="15">
        <v>4</v>
      </c>
      <c r="B7" s="16">
        <v>4</v>
      </c>
      <c r="C7" s="17" t="s">
        <v>25</v>
      </c>
      <c r="D7" s="17" t="s">
        <v>26</v>
      </c>
      <c r="E7" s="17" t="s">
        <v>27</v>
      </c>
      <c r="F7" s="18" t="s">
        <v>40</v>
      </c>
      <c r="G7" s="19" t="s">
        <v>41</v>
      </c>
      <c r="H7" s="17" t="s">
        <v>30</v>
      </c>
      <c r="I7" s="20" t="s">
        <v>42</v>
      </c>
      <c r="J7" s="17"/>
      <c r="K7" s="17">
        <v>538</v>
      </c>
      <c r="L7" s="21">
        <v>71.442499999999995</v>
      </c>
      <c r="M7" s="22">
        <v>2.94</v>
      </c>
      <c r="N7" s="22">
        <v>74.382499999999993</v>
      </c>
      <c r="O7" s="23">
        <v>3.55</v>
      </c>
      <c r="P7" s="16">
        <v>3</v>
      </c>
      <c r="Q7" s="24">
        <v>4</v>
      </c>
      <c r="R7" s="17">
        <v>29</v>
      </c>
      <c r="S7" s="25">
        <f t="shared" si="0"/>
        <v>0.10344827586206896</v>
      </c>
      <c r="T7" s="41" t="s">
        <v>43</v>
      </c>
      <c r="U7" s="12" t="s">
        <v>24</v>
      </c>
      <c r="V7" s="17" t="s">
        <v>200</v>
      </c>
    </row>
    <row r="8" spans="1:22" ht="26" customHeight="1" x14ac:dyDescent="0.25">
      <c r="A8" s="15">
        <v>5</v>
      </c>
      <c r="B8" s="16">
        <v>5</v>
      </c>
      <c r="C8" s="17" t="s">
        <v>25</v>
      </c>
      <c r="D8" s="17" t="s">
        <v>26</v>
      </c>
      <c r="E8" s="17" t="s">
        <v>27</v>
      </c>
      <c r="F8" s="18" t="s">
        <v>44</v>
      </c>
      <c r="G8" s="19" t="s">
        <v>45</v>
      </c>
      <c r="H8" s="17" t="s">
        <v>46</v>
      </c>
      <c r="I8" s="20" t="s">
        <v>47</v>
      </c>
      <c r="J8" s="17">
        <v>531</v>
      </c>
      <c r="K8" s="17">
        <v>457</v>
      </c>
      <c r="L8" s="21">
        <v>70.11</v>
      </c>
      <c r="M8" s="22">
        <v>4.1133333333333297</v>
      </c>
      <c r="N8" s="22">
        <v>74.223333333333301</v>
      </c>
      <c r="O8" s="23">
        <v>3.42</v>
      </c>
      <c r="P8" s="16">
        <v>6</v>
      </c>
      <c r="Q8" s="24">
        <v>5</v>
      </c>
      <c r="R8" s="17">
        <v>29</v>
      </c>
      <c r="S8" s="25">
        <f t="shared" si="0"/>
        <v>0.20689655172413793</v>
      </c>
      <c r="T8" s="41" t="s">
        <v>48</v>
      </c>
      <c r="U8" s="12" t="s">
        <v>24</v>
      </c>
      <c r="V8" s="17" t="s">
        <v>200</v>
      </c>
    </row>
    <row r="9" spans="1:22" s="14" customFormat="1" ht="26" customHeight="1" x14ac:dyDescent="0.25">
      <c r="A9" s="32">
        <v>6</v>
      </c>
      <c r="B9" s="33">
        <v>6</v>
      </c>
      <c r="C9" s="29" t="s">
        <v>25</v>
      </c>
      <c r="D9" s="29" t="s">
        <v>26</v>
      </c>
      <c r="E9" s="29" t="s">
        <v>27</v>
      </c>
      <c r="F9" s="28" t="s">
        <v>49</v>
      </c>
      <c r="G9" s="32" t="s">
        <v>50</v>
      </c>
      <c r="H9" s="29" t="s">
        <v>46</v>
      </c>
      <c r="I9" s="28" t="s">
        <v>51</v>
      </c>
      <c r="J9" s="37">
        <v>552</v>
      </c>
      <c r="K9" s="38">
        <v>528</v>
      </c>
      <c r="L9" s="39">
        <v>69.689750000000004</v>
      </c>
      <c r="M9" s="34">
        <v>3.06666666666667</v>
      </c>
      <c r="N9" s="34">
        <v>72.756416666666695</v>
      </c>
      <c r="O9" s="31">
        <v>3.379</v>
      </c>
      <c r="P9" s="33">
        <v>8</v>
      </c>
      <c r="Q9" s="29">
        <v>6</v>
      </c>
      <c r="R9" s="17">
        <v>29</v>
      </c>
      <c r="S9" s="35">
        <f t="shared" si="0"/>
        <v>0.27586206896551724</v>
      </c>
      <c r="T9" s="42" t="s">
        <v>52</v>
      </c>
      <c r="U9" s="12" t="s">
        <v>24</v>
      </c>
      <c r="V9" s="17" t="s">
        <v>200</v>
      </c>
    </row>
    <row r="10" spans="1:22" ht="26" customHeight="1" x14ac:dyDescent="0.25">
      <c r="A10" s="15">
        <v>7</v>
      </c>
      <c r="B10" s="16">
        <v>7</v>
      </c>
      <c r="C10" s="17" t="s">
        <v>25</v>
      </c>
      <c r="D10" s="17" t="s">
        <v>26</v>
      </c>
      <c r="E10" s="17" t="s">
        <v>27</v>
      </c>
      <c r="F10" s="18" t="s">
        <v>53</v>
      </c>
      <c r="G10" s="19" t="s">
        <v>54</v>
      </c>
      <c r="H10" s="17" t="s">
        <v>30</v>
      </c>
      <c r="I10" s="20" t="s">
        <v>55</v>
      </c>
      <c r="J10" s="17">
        <v>503</v>
      </c>
      <c r="K10" s="17">
        <v>438</v>
      </c>
      <c r="L10" s="21">
        <v>71.032499999999999</v>
      </c>
      <c r="M10" s="22">
        <v>1.2666666666666699</v>
      </c>
      <c r="N10" s="22">
        <v>72.299166666666693</v>
      </c>
      <c r="O10" s="23">
        <v>3.51</v>
      </c>
      <c r="P10" s="16">
        <v>4</v>
      </c>
      <c r="Q10" s="24">
        <v>7</v>
      </c>
      <c r="R10" s="17">
        <v>29</v>
      </c>
      <c r="S10" s="25">
        <f t="shared" si="0"/>
        <v>0.13793103448275862</v>
      </c>
      <c r="T10" s="41" t="s">
        <v>56</v>
      </c>
      <c r="U10" s="12" t="s">
        <v>24</v>
      </c>
      <c r="V10" s="17" t="s">
        <v>200</v>
      </c>
    </row>
    <row r="11" spans="1:22" ht="26" customHeight="1" x14ac:dyDescent="0.25">
      <c r="A11" s="15">
        <v>8</v>
      </c>
      <c r="B11" s="16">
        <v>8</v>
      </c>
      <c r="C11" s="17" t="s">
        <v>25</v>
      </c>
      <c r="D11" s="17" t="s">
        <v>26</v>
      </c>
      <c r="E11" s="17" t="s">
        <v>27</v>
      </c>
      <c r="F11" s="18" t="s">
        <v>57</v>
      </c>
      <c r="G11" s="19" t="s">
        <v>58</v>
      </c>
      <c r="H11" s="17" t="s">
        <v>30</v>
      </c>
      <c r="I11" s="20" t="s">
        <v>59</v>
      </c>
      <c r="J11" s="17">
        <v>513</v>
      </c>
      <c r="K11" s="17"/>
      <c r="L11" s="21">
        <v>69.935749999999999</v>
      </c>
      <c r="M11" s="22">
        <v>1.1466666666666701</v>
      </c>
      <c r="N11" s="22">
        <v>71.082416666666703</v>
      </c>
      <c r="O11" s="23">
        <v>3.403</v>
      </c>
      <c r="P11" s="16">
        <v>7</v>
      </c>
      <c r="Q11" s="24">
        <v>8</v>
      </c>
      <c r="R11" s="17">
        <v>29</v>
      </c>
      <c r="S11" s="25">
        <f t="shared" si="0"/>
        <v>0.2413793103448276</v>
      </c>
      <c r="T11" s="41" t="s">
        <v>60</v>
      </c>
      <c r="U11" s="12" t="s">
        <v>24</v>
      </c>
      <c r="V11" s="17" t="s">
        <v>200</v>
      </c>
    </row>
    <row r="12" spans="1:22" ht="26" customHeight="1" x14ac:dyDescent="0.25">
      <c r="A12" s="15">
        <v>9</v>
      </c>
      <c r="B12" s="16">
        <v>9</v>
      </c>
      <c r="C12" s="53" t="s">
        <v>25</v>
      </c>
      <c r="D12" s="53" t="s">
        <v>26</v>
      </c>
      <c r="E12" s="53" t="s">
        <v>27</v>
      </c>
      <c r="F12" s="54" t="s">
        <v>197</v>
      </c>
      <c r="G12" s="58" t="s">
        <v>196</v>
      </c>
      <c r="H12" s="53" t="s">
        <v>30</v>
      </c>
      <c r="I12" s="55" t="s">
        <v>198</v>
      </c>
      <c r="J12" s="53">
        <v>515</v>
      </c>
      <c r="K12" s="53">
        <v>460</v>
      </c>
      <c r="L12" s="56">
        <v>67.760000000000005</v>
      </c>
      <c r="M12" s="57">
        <v>2.67</v>
      </c>
      <c r="N12" s="57">
        <v>70.430000000000007</v>
      </c>
      <c r="O12" s="16">
        <v>3.16</v>
      </c>
      <c r="P12" s="16">
        <v>9</v>
      </c>
      <c r="Q12" s="16">
        <v>9</v>
      </c>
      <c r="R12" s="17">
        <v>29</v>
      </c>
      <c r="S12" s="25">
        <f>P12/R12</f>
        <v>0.31034482758620691</v>
      </c>
      <c r="T12" s="41" t="s">
        <v>199</v>
      </c>
      <c r="U12" s="60" t="s">
        <v>24</v>
      </c>
      <c r="V12" s="17" t="s">
        <v>200</v>
      </c>
    </row>
    <row r="13" spans="1:22" ht="26" customHeight="1" x14ac:dyDescent="0.25">
      <c r="A13" s="15">
        <v>10</v>
      </c>
      <c r="B13" s="16">
        <v>10</v>
      </c>
      <c r="C13" s="17" t="s">
        <v>25</v>
      </c>
      <c r="D13" s="17" t="s">
        <v>26</v>
      </c>
      <c r="E13" s="17" t="s">
        <v>27</v>
      </c>
      <c r="F13" s="18" t="s">
        <v>61</v>
      </c>
      <c r="G13" s="19" t="s">
        <v>62</v>
      </c>
      <c r="H13" s="27" t="s">
        <v>30</v>
      </c>
      <c r="I13" s="20" t="s">
        <v>63</v>
      </c>
      <c r="J13" s="17">
        <v>516</v>
      </c>
      <c r="K13" s="17">
        <v>438</v>
      </c>
      <c r="L13" s="21">
        <v>67.461399999999998</v>
      </c>
      <c r="M13" s="22">
        <v>1.52</v>
      </c>
      <c r="N13" s="22">
        <v>68.981399999999994</v>
      </c>
      <c r="O13" s="23">
        <v>3.1269999999999998</v>
      </c>
      <c r="P13" s="16">
        <v>10</v>
      </c>
      <c r="Q13" s="24">
        <v>10</v>
      </c>
      <c r="R13" s="17">
        <v>29</v>
      </c>
      <c r="S13" s="25">
        <f t="shared" si="0"/>
        <v>0.34482758620689657</v>
      </c>
      <c r="T13" s="41" t="s">
        <v>64</v>
      </c>
      <c r="U13" s="12" t="s">
        <v>24</v>
      </c>
      <c r="V13" s="17" t="s">
        <v>200</v>
      </c>
    </row>
    <row r="14" spans="1:22" ht="26" customHeight="1" x14ac:dyDescent="0.25">
      <c r="A14" s="15">
        <v>11</v>
      </c>
      <c r="B14" s="16">
        <v>11</v>
      </c>
      <c r="C14" s="17" t="s">
        <v>25</v>
      </c>
      <c r="D14" s="17" t="s">
        <v>26</v>
      </c>
      <c r="E14" s="17" t="s">
        <v>27</v>
      </c>
      <c r="F14" s="18" t="s">
        <v>65</v>
      </c>
      <c r="G14" s="19" t="s">
        <v>66</v>
      </c>
      <c r="H14" s="17" t="s">
        <v>46</v>
      </c>
      <c r="I14" s="20" t="s">
        <v>67</v>
      </c>
      <c r="J14" s="17">
        <v>509</v>
      </c>
      <c r="K14" s="17">
        <v>427</v>
      </c>
      <c r="L14" s="21">
        <v>67.1006</v>
      </c>
      <c r="M14" s="22">
        <v>1.2666666666666699</v>
      </c>
      <c r="N14" s="22">
        <v>68.367266666666694</v>
      </c>
      <c r="O14" s="23">
        <v>3.0830000000000002</v>
      </c>
      <c r="P14" s="16">
        <v>12</v>
      </c>
      <c r="Q14" s="24">
        <v>11</v>
      </c>
      <c r="R14" s="17">
        <v>29</v>
      </c>
      <c r="S14" s="25">
        <f t="shared" si="0"/>
        <v>0.41379310344827586</v>
      </c>
      <c r="T14" s="41" t="s">
        <v>68</v>
      </c>
      <c r="U14" s="12" t="s">
        <v>24</v>
      </c>
      <c r="V14" s="17" t="s">
        <v>200</v>
      </c>
    </row>
    <row r="15" spans="1:22" ht="26" customHeight="1" x14ac:dyDescent="0.25">
      <c r="A15" s="15">
        <v>12</v>
      </c>
      <c r="B15" s="16">
        <v>12</v>
      </c>
      <c r="C15" s="17" t="s">
        <v>25</v>
      </c>
      <c r="D15" s="17" t="s">
        <v>26</v>
      </c>
      <c r="E15" s="17" t="s">
        <v>27</v>
      </c>
      <c r="F15" s="18" t="s">
        <v>69</v>
      </c>
      <c r="G15" s="19" t="s">
        <v>70</v>
      </c>
      <c r="H15" s="17" t="s">
        <v>30</v>
      </c>
      <c r="I15" s="20" t="s">
        <v>71</v>
      </c>
      <c r="J15" s="17">
        <v>531</v>
      </c>
      <c r="K15" s="17">
        <v>460</v>
      </c>
      <c r="L15" s="21">
        <v>67.117000000000004</v>
      </c>
      <c r="M15" s="22">
        <v>1.1866666666666701</v>
      </c>
      <c r="N15" s="22">
        <v>68.3036666666667</v>
      </c>
      <c r="O15" s="23">
        <v>3.085</v>
      </c>
      <c r="P15" s="16">
        <v>11</v>
      </c>
      <c r="Q15" s="24">
        <v>12</v>
      </c>
      <c r="R15" s="17">
        <v>29</v>
      </c>
      <c r="S15" s="25">
        <f t="shared" si="0"/>
        <v>0.37931034482758619</v>
      </c>
      <c r="T15" s="41" t="s">
        <v>72</v>
      </c>
      <c r="U15" s="12" t="s">
        <v>24</v>
      </c>
      <c r="V15" s="17" t="s">
        <v>200</v>
      </c>
    </row>
    <row r="16" spans="1:22" ht="26" customHeight="1" x14ac:dyDescent="0.25">
      <c r="A16" s="15">
        <v>13</v>
      </c>
      <c r="B16" s="16">
        <v>13</v>
      </c>
      <c r="C16" s="17" t="s">
        <v>25</v>
      </c>
      <c r="D16" s="17" t="s">
        <v>26</v>
      </c>
      <c r="E16" s="17" t="s">
        <v>27</v>
      </c>
      <c r="F16" s="18" t="s">
        <v>73</v>
      </c>
      <c r="G16" s="19" t="s">
        <v>74</v>
      </c>
      <c r="H16" s="17" t="s">
        <v>30</v>
      </c>
      <c r="I16" s="20" t="s">
        <v>75</v>
      </c>
      <c r="J16" s="17">
        <v>617</v>
      </c>
      <c r="K16" s="17">
        <v>502</v>
      </c>
      <c r="L16" s="21">
        <v>63.599200000000003</v>
      </c>
      <c r="M16" s="22">
        <v>2.29666666666667</v>
      </c>
      <c r="N16" s="22">
        <v>65.895866666666706</v>
      </c>
      <c r="O16" s="23">
        <v>2.742</v>
      </c>
      <c r="P16" s="16">
        <v>19</v>
      </c>
      <c r="Q16" s="24">
        <v>13</v>
      </c>
      <c r="R16" s="17">
        <v>29</v>
      </c>
      <c r="S16" s="25">
        <f t="shared" si="0"/>
        <v>0.65517241379310343</v>
      </c>
      <c r="T16" s="41" t="s">
        <v>76</v>
      </c>
      <c r="U16" s="12" t="s">
        <v>24</v>
      </c>
      <c r="V16" s="17" t="s">
        <v>203</v>
      </c>
    </row>
    <row r="17" spans="1:22" x14ac:dyDescent="0.25">
      <c r="A17" s="1"/>
      <c r="B17" s="1" t="s">
        <v>77</v>
      </c>
      <c r="C17" s="1"/>
      <c r="D17" s="1"/>
      <c r="E17" s="1"/>
      <c r="F17" s="2"/>
      <c r="G17" s="1"/>
      <c r="H17" s="1"/>
      <c r="I17" s="1"/>
      <c r="J17" s="7" t="s">
        <v>78</v>
      </c>
      <c r="K17" s="8"/>
      <c r="L17" s="8"/>
      <c r="M17" s="46" t="s">
        <v>79</v>
      </c>
      <c r="N17" s="46"/>
      <c r="O17" s="46"/>
      <c r="P17" s="46"/>
      <c r="Q17" s="46"/>
      <c r="R17" s="7"/>
      <c r="S17" s="7"/>
      <c r="T17" s="44"/>
      <c r="V17" s="1"/>
    </row>
    <row r="18" spans="1:22" x14ac:dyDescent="0.25">
      <c r="A18" s="1"/>
      <c r="B18" s="1"/>
      <c r="C18" s="1"/>
      <c r="D18" s="1"/>
      <c r="E18" s="1" t="s">
        <v>80</v>
      </c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3"/>
      <c r="V18" s="1"/>
    </row>
    <row r="19" spans="1:22" x14ac:dyDescent="0.25">
      <c r="A19" s="1"/>
      <c r="B19" s="1" t="s">
        <v>81</v>
      </c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3"/>
      <c r="V19" s="1"/>
    </row>
    <row r="20" spans="1:22" x14ac:dyDescent="0.25">
      <c r="A20" s="1"/>
      <c r="B20" s="1"/>
      <c r="C20" s="1"/>
      <c r="D20" s="1"/>
      <c r="E20" s="47" t="s">
        <v>191</v>
      </c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1"/>
      <c r="R20" s="1"/>
      <c r="S20" s="1"/>
      <c r="T20" s="43"/>
      <c r="V20" s="1"/>
    </row>
    <row r="21" spans="1:22" x14ac:dyDescent="0.25">
      <c r="A21" s="1"/>
      <c r="B21" s="1"/>
      <c r="C21" s="1"/>
      <c r="D21" s="1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1"/>
      <c r="R21" s="1"/>
      <c r="S21" s="1"/>
      <c r="T21" s="43"/>
      <c r="V21" s="1"/>
    </row>
    <row r="22" spans="1:22" x14ac:dyDescent="0.25">
      <c r="A22" s="1"/>
      <c r="B22" s="1"/>
      <c r="C22" s="1"/>
      <c r="D22" s="1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1"/>
      <c r="R22" s="1"/>
      <c r="S22" s="1"/>
      <c r="T22" s="43"/>
      <c r="V22" s="1"/>
    </row>
    <row r="23" spans="1:22" x14ac:dyDescent="0.25">
      <c r="A23" s="1"/>
      <c r="B23" s="1"/>
      <c r="C23" s="1"/>
      <c r="D23" s="1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1"/>
      <c r="R23" s="1"/>
      <c r="S23" s="1"/>
      <c r="T23" s="43"/>
      <c r="V23" s="1"/>
    </row>
    <row r="24" spans="1:22" x14ac:dyDescent="0.25">
      <c r="A24" s="1"/>
      <c r="B24" s="1"/>
      <c r="C24" s="1"/>
      <c r="D24" s="1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</row>
    <row r="25" spans="1:22" x14ac:dyDescent="0.25">
      <c r="A25" s="1"/>
      <c r="B25" s="1"/>
      <c r="C25" s="1"/>
      <c r="D25" s="1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</row>
    <row r="26" spans="1:22" x14ac:dyDescent="0.25">
      <c r="A26" s="1"/>
      <c r="B26" s="1"/>
      <c r="C26" s="1"/>
      <c r="D26" s="1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</row>
    <row r="27" spans="1:22" ht="52" customHeight="1" x14ac:dyDescent="0.25">
      <c r="A27" s="1"/>
      <c r="B27" s="1"/>
      <c r="C27" s="1"/>
      <c r="D27" s="1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</row>
  </sheetData>
  <mergeCells count="3">
    <mergeCell ref="A1:V1"/>
    <mergeCell ref="M17:Q17"/>
    <mergeCell ref="E20:P27"/>
  </mergeCells>
  <phoneticPr fontId="12" type="noConversion"/>
  <conditionalFormatting sqref="F4:F11 F13:F16">
    <cfRule type="duplicateValues" dxfId="1" priority="5"/>
  </conditionalFormatting>
  <dataValidations count="1">
    <dataValidation type="list" allowBlank="1" showInputMessage="1" showErrorMessage="1" sqref="U2:U11 U13:U58" xr:uid="{00000000-0002-0000-0200-000000000000}">
      <formula1>"校内外普通推免资格,本校工程硕博士推免,本校集成电路推免,本校国优计划推免,本校支教团推免"</formula1>
    </dataValidation>
  </dataValidation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数学与应用数学</vt:lpstr>
      <vt:lpstr>信息与计算科学</vt:lpstr>
      <vt:lpstr>统计学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2024-08-27T10:11:28Z</dcterms:created>
  <dcterms:modified xsi:type="dcterms:W3CDTF">2024-09-09T07:58:45Z</dcterms:modified>
</cp:coreProperties>
</file>