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filterPrivacy="1" defaultThemeVersion="124226"/>
  <xr:revisionPtr revIDLastSave="0" documentId="13_ncr:1_{33DBBAA5-7840-4410-9AAD-CA2687BF6A36}" xr6:coauthVersionLast="36" xr6:coauthVersionMax="36" xr10:uidLastSave="{00000000-0000-0000-0000-000000000000}"/>
  <bookViews>
    <workbookView xWindow="0" yWindow="0" windowWidth="38400" windowHeight="16150" xr2:uid="{00000000-000D-0000-FFFF-FFFF00000000}"/>
  </bookViews>
  <sheets>
    <sheet name="数学与应用数学" sheetId="1" r:id="rId1"/>
    <sheet name="信息与计算科学" sheetId="2" r:id="rId2"/>
    <sheet name="统计学" sheetId="3" r:id="rId3"/>
  </sheets>
  <calcPr calcId="179021"/>
</workbook>
</file>

<file path=xl/calcChain.xml><?xml version="1.0" encoding="utf-8"?>
<calcChain xmlns="http://schemas.openxmlformats.org/spreadsheetml/2006/main">
  <c r="V5" i="1" l="1"/>
  <c r="V6" i="1"/>
  <c r="V7" i="1"/>
  <c r="V8" i="1"/>
  <c r="V9" i="1"/>
  <c r="V10" i="1"/>
  <c r="V11" i="1"/>
  <c r="V12" i="1"/>
  <c r="V13" i="1"/>
  <c r="V14" i="1"/>
  <c r="V15" i="1"/>
  <c r="V16" i="1"/>
  <c r="V17" i="1"/>
  <c r="V4" i="1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4" i="2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4" i="3"/>
  <c r="T5" i="1" l="1"/>
  <c r="T6" i="1"/>
  <c r="T7" i="1"/>
  <c r="T8" i="1"/>
  <c r="T9" i="1"/>
  <c r="T10" i="1"/>
  <c r="T11" i="1"/>
  <c r="T12" i="1"/>
  <c r="T13" i="1"/>
  <c r="T14" i="1"/>
  <c r="T15" i="1"/>
  <c r="T16" i="1"/>
  <c r="T17" i="1"/>
  <c r="T4" i="1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4" i="2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4" i="3"/>
</calcChain>
</file>

<file path=xl/sharedStrings.xml><?xml version="1.0" encoding="utf-8"?>
<sst xmlns="http://schemas.openxmlformats.org/spreadsheetml/2006/main" count="617" uniqueCount="287">
  <si>
    <t>厦门大学2026年推荐免试硕士研究生名单</t>
  </si>
  <si>
    <t xml:space="preserve">         学院（盖章）：</t>
  </si>
  <si>
    <t>序号</t>
  </si>
  <si>
    <t>推荐排序</t>
  </si>
  <si>
    <t>所在学院</t>
  </si>
  <si>
    <t>系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</si>
  <si>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</si>
  <si>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</si>
  <si>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</si>
  <si>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</si>
  <si>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</si>
  <si>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</si>
  <si>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</si>
  <si>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学业总评分（82%）</t>
  </si>
  <si>
    <t>考核得分（18%）</t>
  </si>
  <si>
    <t>推荐总评分（满分100）</t>
  </si>
  <si>
    <t>GPA（满分4分）</t>
  </si>
  <si>
    <t>专业排名</t>
  </si>
  <si>
    <t>综合排名</t>
  </si>
  <si>
    <t>排名人数</t>
  </si>
  <si>
    <t>排名百分比</t>
  </si>
  <si>
    <t>学生联系电话</t>
  </si>
  <si>
    <t>推免类型</t>
  </si>
  <si>
    <t>备注</t>
  </si>
  <si>
    <t>数学科学学院</t>
  </si>
  <si>
    <t>信息与计算数学</t>
  </si>
  <si>
    <t>信息与计算科学</t>
  </si>
  <si>
    <t>25120212202184</t>
  </si>
  <si>
    <t>黄秉章</t>
  </si>
  <si>
    <t>男</t>
  </si>
  <si>
    <t>440112200212200311</t>
  </si>
  <si>
    <t>13929568803</t>
  </si>
  <si>
    <t>37720222204950</t>
  </si>
  <si>
    <t>吕阳</t>
  </si>
  <si>
    <t>350783200404028014</t>
  </si>
  <si>
    <t>19559295985</t>
  </si>
  <si>
    <t>37720222205041</t>
  </si>
  <si>
    <t>林毅</t>
  </si>
  <si>
    <t>35012120031101181X</t>
  </si>
  <si>
    <t>15280005357</t>
  </si>
  <si>
    <t>37520222204509</t>
  </si>
  <si>
    <t>程禹</t>
  </si>
  <si>
    <t>340223200401115133</t>
  </si>
  <si>
    <t>18356550435</t>
  </si>
  <si>
    <t>37720222205094</t>
  </si>
  <si>
    <t>徐景天</t>
  </si>
  <si>
    <t>210203200406100016</t>
  </si>
  <si>
    <t>13591794976</t>
  </si>
  <si>
    <t>37720222204966</t>
  </si>
  <si>
    <t>王翊君</t>
  </si>
  <si>
    <t>女</t>
  </si>
  <si>
    <t>350583200404025429</t>
  </si>
  <si>
    <t>13559050670</t>
  </si>
  <si>
    <t>37720222205018</t>
  </si>
  <si>
    <t>何锦弘</t>
  </si>
  <si>
    <t>350622200310293513</t>
  </si>
  <si>
    <t>15659041007</t>
  </si>
  <si>
    <t>25120212202229</t>
  </si>
  <si>
    <t>庄博诚</t>
  </si>
  <si>
    <t>350402200305130051</t>
  </si>
  <si>
    <t>37720222205096</t>
  </si>
  <si>
    <t>许景宣</t>
  </si>
  <si>
    <t>610722200405220017</t>
  </si>
  <si>
    <t>13860123710</t>
  </si>
  <si>
    <t>37520222204692</t>
  </si>
  <si>
    <t>欧佳俊</t>
  </si>
  <si>
    <t>370883200311033913</t>
  </si>
  <si>
    <t>15763746774</t>
  </si>
  <si>
    <t>37720222204949</t>
  </si>
  <si>
    <t>卢沈昊</t>
  </si>
  <si>
    <t>350624200407100012</t>
  </si>
  <si>
    <t>18759357011</t>
  </si>
  <si>
    <t>37720222204987</t>
  </si>
  <si>
    <t>张庄辉</t>
  </si>
  <si>
    <t>362430200312031317</t>
  </si>
  <si>
    <t>19852751203</t>
  </si>
  <si>
    <t>37720222205114</t>
  </si>
  <si>
    <t>张梦扬</t>
  </si>
  <si>
    <t>371102200403197821</t>
  </si>
  <si>
    <t>15763379185</t>
  </si>
  <si>
    <t>37720222204986</t>
  </si>
  <si>
    <t>张源航</t>
  </si>
  <si>
    <t>18844717626</t>
  </si>
  <si>
    <t>37720222205124</t>
  </si>
  <si>
    <t>郑力炫</t>
  </si>
  <si>
    <t>350182200407221611</t>
  </si>
  <si>
    <t>雅思6.0</t>
  </si>
  <si>
    <t>15860825323</t>
  </si>
  <si>
    <t>37520222204672</t>
  </si>
  <si>
    <t>林德耿</t>
  </si>
  <si>
    <t>330326200408254315</t>
  </si>
  <si>
    <t>13958952416</t>
  </si>
  <si>
    <t>37720222204994</t>
  </si>
  <si>
    <t>周家辉</t>
  </si>
  <si>
    <t>34082720040102271X</t>
  </si>
  <si>
    <t>15855601214</t>
  </si>
  <si>
    <t>37720222204941</t>
  </si>
  <si>
    <t>林清</t>
  </si>
  <si>
    <t>350302200403301664</t>
  </si>
  <si>
    <t>19959430298</t>
  </si>
  <si>
    <t>37720222204968</t>
  </si>
  <si>
    <t>王宇轩</t>
  </si>
  <si>
    <t>130104200407070913</t>
  </si>
  <si>
    <t>17603243696</t>
  </si>
  <si>
    <t xml:space="preserve">学院推免生工作小组组长（签字）：          </t>
  </si>
  <si>
    <t>联系人：</t>
  </si>
  <si>
    <t xml:space="preserve">      年    月    日</t>
  </si>
  <si>
    <t>（必须手签）</t>
  </si>
  <si>
    <t>填表说明：</t>
  </si>
  <si>
    <t>概率与数理统计</t>
  </si>
  <si>
    <t>统计学</t>
  </si>
  <si>
    <t>37720222204921</t>
  </si>
  <si>
    <t>何啻</t>
  </si>
  <si>
    <t>350181200403171753</t>
  </si>
  <si>
    <t>15377922997</t>
  </si>
  <si>
    <t>37720222204991</t>
  </si>
  <si>
    <t>赵欣雨</t>
  </si>
  <si>
    <t>510122200406090262</t>
  </si>
  <si>
    <t>13350849310</t>
  </si>
  <si>
    <t>37720222205087</t>
  </si>
  <si>
    <t>王宇舟</t>
  </si>
  <si>
    <t>510104200409140090</t>
  </si>
  <si>
    <t>13458655368</t>
  </si>
  <si>
    <t>37720222204898</t>
  </si>
  <si>
    <t>白祎明</t>
  </si>
  <si>
    <t>410311200403094549</t>
  </si>
  <si>
    <t>18436097682</t>
  </si>
  <si>
    <t>37720222204909</t>
  </si>
  <si>
    <t>丁禹繁</t>
  </si>
  <si>
    <t>131025200403213929</t>
  </si>
  <si>
    <t>15127656301</t>
  </si>
  <si>
    <t>37720222204902</t>
  </si>
  <si>
    <t>陈飞亦</t>
  </si>
  <si>
    <t>320623200410030033</t>
  </si>
  <si>
    <t>18251365536</t>
  </si>
  <si>
    <t>37720222204940</t>
  </si>
  <si>
    <t>林嘉业</t>
  </si>
  <si>
    <t>350784200404252813</t>
  </si>
  <si>
    <t>GRE324</t>
  </si>
  <si>
    <t>17689308049</t>
  </si>
  <si>
    <t>37720222204945</t>
  </si>
  <si>
    <t>刘梦晗</t>
  </si>
  <si>
    <t>130125200503175549</t>
  </si>
  <si>
    <t>18712902161</t>
  </si>
  <si>
    <t>37720222205126</t>
  </si>
  <si>
    <t>朱佟桔</t>
  </si>
  <si>
    <t>510105200308280111</t>
  </si>
  <si>
    <t>18117867734</t>
  </si>
  <si>
    <t>37720222204904</t>
  </si>
  <si>
    <t>陈金源</t>
  </si>
  <si>
    <t>440305200407037814</t>
  </si>
  <si>
    <t>18823790728</t>
  </si>
  <si>
    <t>37720222205048</t>
  </si>
  <si>
    <t>刘信轩</t>
  </si>
  <si>
    <t>350124200308211094</t>
  </si>
  <si>
    <t>13720872704</t>
  </si>
  <si>
    <t>37720222204953</t>
  </si>
  <si>
    <t>潘玥</t>
  </si>
  <si>
    <t>350925200402220026</t>
  </si>
  <si>
    <t>雅思6.5</t>
  </si>
  <si>
    <t>19559405946</t>
  </si>
  <si>
    <t>37720222205027</t>
  </si>
  <si>
    <t>兰雨瑶</t>
  </si>
  <si>
    <t>350111200406121525</t>
  </si>
  <si>
    <t>18059091176</t>
  </si>
  <si>
    <t>37720222204977</t>
  </si>
  <si>
    <t>谢奕童</t>
  </si>
  <si>
    <t>350206200404235048</t>
  </si>
  <si>
    <t>15805915679</t>
  </si>
  <si>
    <t>数学与应用数学</t>
  </si>
  <si>
    <t>37720222204978</t>
  </si>
  <si>
    <t>徐晓得</t>
  </si>
  <si>
    <t>330109200407193330</t>
  </si>
  <si>
    <t>17857698101</t>
  </si>
  <si>
    <t>37720222205031</t>
  </si>
  <si>
    <t>李瑾慧</t>
  </si>
  <si>
    <t>330227200309152509</t>
  </si>
  <si>
    <t>15058419207</t>
  </si>
  <si>
    <t>37720222205088</t>
  </si>
  <si>
    <t>王跃衡</t>
  </si>
  <si>
    <t>371102200312192910</t>
  </si>
  <si>
    <t>13963305240</t>
  </si>
  <si>
    <t>37720222205023</t>
  </si>
  <si>
    <t>黄杰</t>
  </si>
  <si>
    <t>35012320040827001X</t>
  </si>
  <si>
    <t>18950223708</t>
  </si>
  <si>
    <t>37720222205036</t>
  </si>
  <si>
    <t>李子帆</t>
  </si>
  <si>
    <t>530112200406296018</t>
  </si>
  <si>
    <t>13312512156</t>
  </si>
  <si>
    <t>37720222204943</t>
  </si>
  <si>
    <t>刘俊玮</t>
  </si>
  <si>
    <t>130103200408100313</t>
  </si>
  <si>
    <t>18033789569</t>
  </si>
  <si>
    <t>37720222205000</t>
  </si>
  <si>
    <t>陈浩</t>
  </si>
  <si>
    <t>350203200401162315</t>
  </si>
  <si>
    <t>13376929886</t>
  </si>
  <si>
    <t>37420222204299</t>
  </si>
  <si>
    <t>仇垚鑫</t>
  </si>
  <si>
    <t>35052120031026303X</t>
  </si>
  <si>
    <t>15280867683</t>
  </si>
  <si>
    <t>37720222204930</t>
  </si>
  <si>
    <t>孔祥涛</t>
  </si>
  <si>
    <t>321081200407020354</t>
  </si>
  <si>
    <t>18248716332</t>
  </si>
  <si>
    <t>37720222204925</t>
  </si>
  <si>
    <t>黄铭宇</t>
  </si>
  <si>
    <t>350203200404233350</t>
  </si>
  <si>
    <t>15880262645</t>
  </si>
  <si>
    <t>37720222205103</t>
  </si>
  <si>
    <t>叶一楠</t>
  </si>
  <si>
    <t>331022200501080056</t>
  </si>
  <si>
    <t>17857619702</t>
  </si>
  <si>
    <t>37720222205079</t>
  </si>
  <si>
    <t>王根盛</t>
  </si>
  <si>
    <t>131182200404130714</t>
  </si>
  <si>
    <t>GRE293</t>
  </si>
  <si>
    <t>13860466807</t>
  </si>
  <si>
    <t>37720222205066</t>
  </si>
  <si>
    <t>沈熙烨</t>
  </si>
  <si>
    <t>52010320040717003X</t>
  </si>
  <si>
    <t>17718015993</t>
  </si>
  <si>
    <t>37720222205037</t>
  </si>
  <si>
    <t>梁静怡</t>
  </si>
  <si>
    <t>142601200504076526</t>
  </si>
  <si>
    <t>18935056988</t>
  </si>
  <si>
    <r>
      <t xml:space="preserve">1.四六级成绩要求填写实际成绩分数。TOEFL等成绩直接写明分数。
2.学业评分、GPA等精确到小数点后2位。学业综合成绩与GPA换算关系表见附件2。
3.专业排名一栏不能为空，并注明专业人数，如属于按专业方向排名，请在备注注明。
4.优先因素（项目）应在备注栏填写具体内容。如：全国“挑战杯”XX竞赛X等奖，并附有关材料。
5.申请破格需要另附材料。
6.推荐总评分采用百分制。其中推荐总评分（满分100分）=学业总评分（占比不低于80%）+考核得分（占比不高于20%）。
</t>
    </r>
    <r>
      <rPr>
        <sz val="12"/>
        <color rgb="FFFF0000"/>
        <rFont val="宋体"/>
        <family val="3"/>
        <charset val="134"/>
      </rPr>
      <t>7.推免类型请选择下拉框里面的选项进行填充。</t>
    </r>
    <phoneticPr fontId="1" type="noConversion"/>
  </si>
  <si>
    <t>校内外普通推免资格</t>
  </si>
  <si>
    <t>222403200404032528</t>
    <phoneticPr fontId="9" type="noConversion"/>
  </si>
  <si>
    <t>正式名额</t>
    <phoneticPr fontId="9" type="noConversion"/>
  </si>
  <si>
    <t>候补1</t>
    <phoneticPr fontId="9" type="noConversion"/>
  </si>
  <si>
    <t>候补2</t>
    <phoneticPr fontId="9" type="noConversion"/>
  </si>
  <si>
    <t>候补3</t>
    <phoneticPr fontId="9" type="noConversion"/>
  </si>
  <si>
    <t>候补4</t>
    <phoneticPr fontId="9" type="noConversion"/>
  </si>
  <si>
    <t>候补5</t>
    <phoneticPr fontId="9" type="noConversion"/>
  </si>
  <si>
    <t>候补6</t>
    <phoneticPr fontId="9" type="noConversion"/>
  </si>
  <si>
    <t>候补7</t>
    <phoneticPr fontId="9" type="noConversion"/>
  </si>
  <si>
    <t>候补8</t>
    <phoneticPr fontId="9" type="noConversion"/>
  </si>
  <si>
    <t>15280568860</t>
    <phoneticPr fontId="9" type="noConversion"/>
  </si>
  <si>
    <t>440112********0311</t>
    <phoneticPr fontId="9" type="noConversion"/>
  </si>
  <si>
    <t>350783********8014</t>
  </si>
  <si>
    <t>350121********181X</t>
  </si>
  <si>
    <t>340223********5133</t>
  </si>
  <si>
    <t>210203********0016</t>
  </si>
  <si>
    <t>350583********5429</t>
  </si>
  <si>
    <t>350622********3513</t>
  </si>
  <si>
    <t>350402********0051</t>
  </si>
  <si>
    <t>610722********0017</t>
  </si>
  <si>
    <t>370883********3913</t>
  </si>
  <si>
    <t>350624********0012</t>
  </si>
  <si>
    <t>362430********1317</t>
  </si>
  <si>
    <t>371102********7821</t>
  </si>
  <si>
    <t>222403********2528</t>
  </si>
  <si>
    <t>350182********1611</t>
  </si>
  <si>
    <t>330326********4315</t>
  </si>
  <si>
    <t>340827********271X</t>
  </si>
  <si>
    <t>350302********1664</t>
  </si>
  <si>
    <t>130104********0913</t>
  </si>
  <si>
    <t>330109********3330</t>
    <phoneticPr fontId="9" type="noConversion"/>
  </si>
  <si>
    <t>330227********2509</t>
  </si>
  <si>
    <t>371102********2910</t>
  </si>
  <si>
    <t>350123********001X</t>
  </si>
  <si>
    <t>530112********6018</t>
  </si>
  <si>
    <t>130103********0313</t>
  </si>
  <si>
    <t>350203********2315</t>
  </si>
  <si>
    <t>350521********303X</t>
  </si>
  <si>
    <t>321081********0354</t>
  </si>
  <si>
    <t>350203********3350</t>
  </si>
  <si>
    <t>331022********0056</t>
  </si>
  <si>
    <t>131182********0714</t>
  </si>
  <si>
    <t>520103********003X</t>
  </si>
  <si>
    <t>142601********6526</t>
  </si>
  <si>
    <t>350181********1753</t>
    <phoneticPr fontId="9" type="noConversion"/>
  </si>
  <si>
    <t>510122********0262</t>
  </si>
  <si>
    <t>510104********0090</t>
  </si>
  <si>
    <t>410311********4549</t>
  </si>
  <si>
    <t>131025********3929</t>
  </si>
  <si>
    <t>320623********0033</t>
  </si>
  <si>
    <t>350784********2813</t>
  </si>
  <si>
    <t>130125********5549</t>
  </si>
  <si>
    <t>510105********0111</t>
  </si>
  <si>
    <t>440305********7814</t>
  </si>
  <si>
    <t>350124********1094</t>
  </si>
  <si>
    <t>350925********0026</t>
  </si>
  <si>
    <t>350111********1525</t>
  </si>
  <si>
    <t>350206********5048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</si>
</sst>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0" x14ac:knownFonts="1">
    <font>
      <sz val="11"/>
      <color theme="1"/>
      <name val="宋体"/>
      <family val="2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none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</borders>
  <cellStyleXfs count="2">
    <xf numFmtId="0" fontId="0" fillId="0" borderId="5"/>
    <xf numFmtId="0" fontId="8" fillId="3" borderId="5">
      <alignment vertical="center"/>
    </xf>
  </cellStyleXfs>
  <cellXfs count="37">
    <xf numFmtId="0" fontId="0" fillId="0" borderId="0" xfId="0" applyBorder="1" applyAlignment="1">
      <alignment vertical="center"/>
    </xf>
    <xf numFmtId="0" fontId="8" fillId="3" borderId="5" xfId="1">
      <alignment vertical="center"/>
    </xf>
    <xf numFmtId="0" fontId="2" fillId="3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3" borderId="1" xfId="1" applyFont="1" applyBorder="1">
      <alignment vertical="center"/>
    </xf>
    <xf numFmtId="0" fontId="2" fillId="3" borderId="3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2" fillId="2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76" fontId="2" fillId="3" borderId="1" xfId="1" applyNumberFormat="1" applyFont="1" applyBorder="1" applyAlignment="1">
      <alignment vertical="center" wrapText="1"/>
    </xf>
    <xf numFmtId="0" fontId="2" fillId="3" borderId="1" xfId="1" applyFont="1" applyBorder="1" applyAlignment="1">
      <alignment vertical="center" wrapText="1"/>
    </xf>
    <xf numFmtId="49" fontId="2" fillId="2" borderId="2" xfId="1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3" borderId="4" xfId="1" applyBorder="1" applyAlignment="1">
      <alignment horizontal="left" vertical="center"/>
    </xf>
    <xf numFmtId="0" fontId="8" fillId="3" borderId="4" xfId="1" applyBorder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3" borderId="5" xfId="0" applyNumberFormat="1" applyFont="1" applyFill="1" applyBorder="1" applyAlignment="1">
      <alignment vertical="center"/>
    </xf>
    <xf numFmtId="0" fontId="6" fillId="3" borderId="5" xfId="1" applyNumberFormat="1" applyFont="1" applyFill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0" fontId="2" fillId="3" borderId="1" xfId="1" applyNumberFormat="1" applyFont="1" applyBorder="1" applyAlignment="1">
      <alignment vertical="center" wrapText="1"/>
    </xf>
    <xf numFmtId="0" fontId="8" fillId="3" borderId="4" xfId="1" applyBorder="1" applyAlignment="1">
      <alignment horizontal="left" vertical="center"/>
    </xf>
    <xf numFmtId="0" fontId="8" fillId="3" borderId="5" xfId="1" applyAlignment="1">
      <alignment horizontal="left" vertical="center" wrapText="1"/>
    </xf>
    <xf numFmtId="0" fontId="1" fillId="3" borderId="5" xfId="1" applyFont="1" applyAlignment="1">
      <alignment horizontal="center" vertical="center"/>
    </xf>
    <xf numFmtId="0" fontId="8" fillId="3" borderId="5" xfId="1" applyBorder="1">
      <alignment vertical="center"/>
    </xf>
    <xf numFmtId="0" fontId="2" fillId="2" borderId="2" xfId="1" applyNumberFormat="1" applyFont="1" applyFill="1" applyBorder="1" applyAlignment="1">
      <alignment horizontal="center" vertical="center"/>
    </xf>
    <xf numFmtId="177" fontId="2" fillId="2" borderId="2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"/>
  <sheetViews>
    <sheetView tabSelected="1" workbookViewId="0">
      <selection activeCell="AB14" sqref="AB14"/>
    </sheetView>
  </sheetViews>
  <sheetFormatPr defaultColWidth="9" defaultRowHeight="15" x14ac:dyDescent="0.25"/>
  <cols>
    <col min="1" max="1" width="4.36328125" style="25" customWidth="1"/>
    <col min="2" max="2" width="5" style="25" customWidth="1"/>
    <col min="3" max="3" width="6.81640625" style="25" customWidth="1"/>
    <col min="4" max="4" width="7.90625" style="25" customWidth="1"/>
    <col min="5" max="5" width="8.26953125" style="25" customWidth="1"/>
    <col min="6" max="6" width="7.6328125" style="25" customWidth="1"/>
    <col min="7" max="7" width="5.7265625" style="25" customWidth="1"/>
    <col min="8" max="8" width="3.7265625" style="25" customWidth="1"/>
    <col min="9" max="9" width="9.1796875" style="25" hidden="1" customWidth="1"/>
    <col min="10" max="10" width="9.1796875" style="25" customWidth="1"/>
    <col min="11" max="11" width="6.453125" style="25" customWidth="1"/>
    <col min="12" max="12" width="5.453125" style="25" customWidth="1"/>
    <col min="13" max="15" width="9" style="25"/>
    <col min="16" max="16" width="8.453125" style="25" customWidth="1"/>
    <col min="17" max="17" width="5.7265625" style="25" customWidth="1"/>
    <col min="18" max="19" width="5.453125" style="25" customWidth="1"/>
    <col min="20" max="20" width="6.7265625" style="25" bestFit="1" customWidth="1"/>
    <col min="21" max="21" width="11.36328125" style="25" hidden="1" customWidth="1"/>
    <col min="22" max="22" width="11.36328125" style="25" bestFit="1" customWidth="1"/>
    <col min="23" max="23" width="10.1796875" style="26" customWidth="1"/>
    <col min="24" max="24" width="5.26953125" style="25" customWidth="1"/>
    <col min="25" max="28" width="9" style="25"/>
  </cols>
  <sheetData>
    <row r="1" spans="1:24" ht="26.2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X2" s="1"/>
    </row>
    <row r="3" spans="1:24" ht="39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4" t="s">
        <v>21</v>
      </c>
      <c r="V3" s="4" t="s">
        <v>21</v>
      </c>
      <c r="W3" s="27" t="s">
        <v>22</v>
      </c>
      <c r="X3" s="2" t="s">
        <v>23</v>
      </c>
    </row>
    <row r="4" spans="1:24" ht="26" customHeight="1" x14ac:dyDescent="0.25">
      <c r="A4" s="5">
        <v>1</v>
      </c>
      <c r="B4" s="6">
        <v>1</v>
      </c>
      <c r="C4" s="7" t="s">
        <v>24</v>
      </c>
      <c r="D4" s="7" t="s">
        <v>169</v>
      </c>
      <c r="E4" s="7" t="s">
        <v>169</v>
      </c>
      <c r="F4" s="20" t="s">
        <v>170</v>
      </c>
      <c r="G4" s="24" t="s">
        <v>171</v>
      </c>
      <c r="H4" s="8" t="s">
        <v>29</v>
      </c>
      <c r="I4" s="9" t="s">
        <v>172</v>
      </c>
      <c r="J4" s="9" t="s">
        <v>259</v>
      </c>
      <c r="K4" s="10">
        <v>546</v>
      </c>
      <c r="L4" s="10">
        <v>488</v>
      </c>
      <c r="M4" s="11">
        <v>81.218266666666693</v>
      </c>
      <c r="N4" s="11">
        <v>5.2266666666666701</v>
      </c>
      <c r="O4" s="11">
        <v>86.444933333333395</v>
      </c>
      <c r="P4" s="11">
        <v>3.9740000000000002</v>
      </c>
      <c r="Q4" s="8">
        <v>1</v>
      </c>
      <c r="R4" s="12">
        <v>1</v>
      </c>
      <c r="S4" s="12">
        <v>32</v>
      </c>
      <c r="T4" s="30">
        <f>Q4/S4</f>
        <v>3.125E-2</v>
      </c>
      <c r="U4" s="13" t="s">
        <v>173</v>
      </c>
      <c r="V4" s="35" t="str">
        <f>REPLACE(U4,4,4,"****")</f>
        <v>178****8101</v>
      </c>
      <c r="W4" s="27" t="s">
        <v>228</v>
      </c>
      <c r="X4" s="12" t="s">
        <v>230</v>
      </c>
    </row>
    <row r="5" spans="1:24" ht="26" customHeight="1" x14ac:dyDescent="0.25">
      <c r="A5" s="5">
        <v>2</v>
      </c>
      <c r="B5" s="6">
        <v>2</v>
      </c>
      <c r="C5" s="7" t="s">
        <v>24</v>
      </c>
      <c r="D5" s="7" t="s">
        <v>169</v>
      </c>
      <c r="E5" s="7" t="s">
        <v>169</v>
      </c>
      <c r="F5" s="22" t="s">
        <v>174</v>
      </c>
      <c r="G5" s="8" t="s">
        <v>175</v>
      </c>
      <c r="H5" s="8" t="s">
        <v>50</v>
      </c>
      <c r="I5" s="9" t="s">
        <v>176</v>
      </c>
      <c r="J5" s="9" t="s">
        <v>260</v>
      </c>
      <c r="K5" s="10">
        <v>569</v>
      </c>
      <c r="L5" s="10">
        <v>445</v>
      </c>
      <c r="M5" s="11">
        <v>80.256133333333295</v>
      </c>
      <c r="N5" s="11">
        <v>3.39333333333333</v>
      </c>
      <c r="O5" s="11">
        <v>83.649466666666697</v>
      </c>
      <c r="P5" s="11">
        <v>3.9420000000000002</v>
      </c>
      <c r="Q5" s="8">
        <v>2</v>
      </c>
      <c r="R5" s="12">
        <v>2</v>
      </c>
      <c r="S5" s="12">
        <v>32</v>
      </c>
      <c r="T5" s="30">
        <f t="shared" ref="T5:T17" si="0">Q5/S5</f>
        <v>6.25E-2</v>
      </c>
      <c r="U5" s="13" t="s">
        <v>177</v>
      </c>
      <c r="V5" s="35" t="str">
        <f t="shared" ref="V5:V17" si="1">REPLACE(U5,4,4,"****")</f>
        <v>150****9207</v>
      </c>
      <c r="W5" s="27" t="s">
        <v>228</v>
      </c>
      <c r="X5" s="12" t="s">
        <v>230</v>
      </c>
    </row>
    <row r="6" spans="1:24" ht="26" customHeight="1" x14ac:dyDescent="0.25">
      <c r="A6" s="5">
        <v>3</v>
      </c>
      <c r="B6" s="6">
        <v>3</v>
      </c>
      <c r="C6" s="7" t="s">
        <v>24</v>
      </c>
      <c r="D6" s="7" t="s">
        <v>169</v>
      </c>
      <c r="E6" s="7" t="s">
        <v>169</v>
      </c>
      <c r="F6" s="20" t="s">
        <v>178</v>
      </c>
      <c r="G6" s="24" t="s">
        <v>179</v>
      </c>
      <c r="H6" s="8" t="s">
        <v>29</v>
      </c>
      <c r="I6" s="9" t="s">
        <v>180</v>
      </c>
      <c r="J6" s="9" t="s">
        <v>261</v>
      </c>
      <c r="K6" s="10">
        <v>590</v>
      </c>
      <c r="L6" s="10">
        <v>582</v>
      </c>
      <c r="M6" s="11">
        <v>79.805133333333401</v>
      </c>
      <c r="N6" s="11">
        <v>2.6933333333333298</v>
      </c>
      <c r="O6" s="11">
        <v>82.498466666666701</v>
      </c>
      <c r="P6" s="11">
        <v>3.927</v>
      </c>
      <c r="Q6" s="8">
        <v>3</v>
      </c>
      <c r="R6" s="12">
        <v>3</v>
      </c>
      <c r="S6" s="12">
        <v>32</v>
      </c>
      <c r="T6" s="30">
        <f t="shared" si="0"/>
        <v>9.375E-2</v>
      </c>
      <c r="U6" s="13" t="s">
        <v>181</v>
      </c>
      <c r="V6" s="35" t="str">
        <f t="shared" si="1"/>
        <v>139****5240</v>
      </c>
      <c r="W6" s="27" t="s">
        <v>228</v>
      </c>
      <c r="X6" s="12" t="s">
        <v>230</v>
      </c>
    </row>
    <row r="7" spans="1:24" ht="26" customHeight="1" x14ac:dyDescent="0.25">
      <c r="A7" s="5">
        <v>4</v>
      </c>
      <c r="B7" s="6">
        <v>4</v>
      </c>
      <c r="C7" s="7" t="s">
        <v>24</v>
      </c>
      <c r="D7" s="7" t="s">
        <v>169</v>
      </c>
      <c r="E7" s="7" t="s">
        <v>169</v>
      </c>
      <c r="F7" s="20" t="s">
        <v>182</v>
      </c>
      <c r="G7" s="24" t="s">
        <v>183</v>
      </c>
      <c r="H7" s="8" t="s">
        <v>29</v>
      </c>
      <c r="I7" s="9" t="s">
        <v>184</v>
      </c>
      <c r="J7" s="9" t="s">
        <v>262</v>
      </c>
      <c r="K7" s="10">
        <v>514</v>
      </c>
      <c r="L7" s="12"/>
      <c r="M7" s="11">
        <v>76.888666666666694</v>
      </c>
      <c r="N7" s="11">
        <v>4.2533333333333303</v>
      </c>
      <c r="O7" s="11">
        <v>81.141999999999996</v>
      </c>
      <c r="P7" s="11">
        <v>3.83</v>
      </c>
      <c r="Q7" s="8">
        <v>5</v>
      </c>
      <c r="R7" s="12">
        <v>4</v>
      </c>
      <c r="S7" s="12">
        <v>32</v>
      </c>
      <c r="T7" s="30">
        <f t="shared" si="0"/>
        <v>0.15625</v>
      </c>
      <c r="U7" s="13" t="s">
        <v>185</v>
      </c>
      <c r="V7" s="35" t="str">
        <f t="shared" si="1"/>
        <v>189****3708</v>
      </c>
      <c r="W7" s="27" t="s">
        <v>228</v>
      </c>
      <c r="X7" s="12" t="s">
        <v>230</v>
      </c>
    </row>
    <row r="8" spans="1:24" ht="26" customHeight="1" x14ac:dyDescent="0.25">
      <c r="A8" s="5">
        <v>5</v>
      </c>
      <c r="B8" s="6">
        <v>5</v>
      </c>
      <c r="C8" s="7" t="s">
        <v>24</v>
      </c>
      <c r="D8" s="7" t="s">
        <v>169</v>
      </c>
      <c r="E8" s="7" t="s">
        <v>169</v>
      </c>
      <c r="F8" s="20" t="s">
        <v>186</v>
      </c>
      <c r="G8" s="24" t="s">
        <v>187</v>
      </c>
      <c r="H8" s="8" t="s">
        <v>29</v>
      </c>
      <c r="I8" s="9" t="s">
        <v>188</v>
      </c>
      <c r="J8" s="9" t="s">
        <v>263</v>
      </c>
      <c r="K8" s="10">
        <v>501</v>
      </c>
      <c r="L8" s="10">
        <v>429</v>
      </c>
      <c r="M8" s="11">
        <v>78.843000000000004</v>
      </c>
      <c r="N8" s="11">
        <v>1.24</v>
      </c>
      <c r="O8" s="11">
        <v>80.082999999999998</v>
      </c>
      <c r="P8" s="11">
        <v>3.895</v>
      </c>
      <c r="Q8" s="8">
        <v>4</v>
      </c>
      <c r="R8" s="12">
        <v>5</v>
      </c>
      <c r="S8" s="12">
        <v>32</v>
      </c>
      <c r="T8" s="30">
        <f t="shared" si="0"/>
        <v>0.125</v>
      </c>
      <c r="U8" s="13" t="s">
        <v>189</v>
      </c>
      <c r="V8" s="35" t="str">
        <f t="shared" si="1"/>
        <v>133****2156</v>
      </c>
      <c r="W8" s="27" t="s">
        <v>228</v>
      </c>
      <c r="X8" s="12" t="s">
        <v>230</v>
      </c>
    </row>
    <row r="9" spans="1:24" ht="26" customHeight="1" x14ac:dyDescent="0.25">
      <c r="A9" s="5">
        <v>6</v>
      </c>
      <c r="B9" s="6">
        <v>6</v>
      </c>
      <c r="C9" s="7" t="s">
        <v>24</v>
      </c>
      <c r="D9" s="7" t="s">
        <v>169</v>
      </c>
      <c r="E9" s="7" t="s">
        <v>169</v>
      </c>
      <c r="F9" s="20" t="s">
        <v>190</v>
      </c>
      <c r="G9" s="17" t="s">
        <v>191</v>
      </c>
      <c r="H9" s="8" t="s">
        <v>29</v>
      </c>
      <c r="I9" s="9" t="s">
        <v>192</v>
      </c>
      <c r="J9" s="9" t="s">
        <v>264</v>
      </c>
      <c r="K9" s="10">
        <v>558</v>
      </c>
      <c r="L9" s="10">
        <v>492</v>
      </c>
      <c r="M9" s="11">
        <v>75.746133333333304</v>
      </c>
      <c r="N9" s="11">
        <v>1.5333333333333301</v>
      </c>
      <c r="O9" s="11">
        <v>77.279466666666707</v>
      </c>
      <c r="P9" s="11">
        <v>3.7919999999999998</v>
      </c>
      <c r="Q9" s="8">
        <v>6</v>
      </c>
      <c r="R9" s="12">
        <v>6</v>
      </c>
      <c r="S9" s="12">
        <v>32</v>
      </c>
      <c r="T9" s="30">
        <f t="shared" si="0"/>
        <v>0.1875</v>
      </c>
      <c r="U9" s="13" t="s">
        <v>193</v>
      </c>
      <c r="V9" s="35" t="str">
        <f t="shared" si="1"/>
        <v>180****9569</v>
      </c>
      <c r="W9" s="27" t="s">
        <v>228</v>
      </c>
      <c r="X9" s="12" t="s">
        <v>230</v>
      </c>
    </row>
    <row r="10" spans="1:24" ht="26" customHeight="1" x14ac:dyDescent="0.25">
      <c r="A10" s="5">
        <v>7</v>
      </c>
      <c r="B10" s="6">
        <v>7</v>
      </c>
      <c r="C10" s="7" t="s">
        <v>24</v>
      </c>
      <c r="D10" s="7" t="s">
        <v>169</v>
      </c>
      <c r="E10" s="7" t="s">
        <v>169</v>
      </c>
      <c r="F10" s="20" t="s">
        <v>194</v>
      </c>
      <c r="G10" s="24" t="s">
        <v>195</v>
      </c>
      <c r="H10" s="8" t="s">
        <v>29</v>
      </c>
      <c r="I10" s="9" t="s">
        <v>196</v>
      </c>
      <c r="J10" s="9" t="s">
        <v>265</v>
      </c>
      <c r="K10" s="10">
        <v>471</v>
      </c>
      <c r="L10" s="10">
        <v>530</v>
      </c>
      <c r="M10" s="11">
        <v>72.713499999999996</v>
      </c>
      <c r="N10" s="11">
        <v>3.5733333333333301</v>
      </c>
      <c r="O10" s="11">
        <v>76.286833333333306</v>
      </c>
      <c r="P10" s="11">
        <v>3.6739999999999999</v>
      </c>
      <c r="Q10" s="8">
        <v>7</v>
      </c>
      <c r="R10" s="12">
        <v>7</v>
      </c>
      <c r="S10" s="12">
        <v>32</v>
      </c>
      <c r="T10" s="30">
        <f t="shared" si="0"/>
        <v>0.21875</v>
      </c>
      <c r="U10" s="13" t="s">
        <v>197</v>
      </c>
      <c r="V10" s="35" t="str">
        <f t="shared" si="1"/>
        <v>133****9886</v>
      </c>
      <c r="W10" s="27" t="s">
        <v>228</v>
      </c>
      <c r="X10" s="12" t="s">
        <v>230</v>
      </c>
    </row>
    <row r="11" spans="1:24" ht="26" customHeight="1" x14ac:dyDescent="0.25">
      <c r="A11" s="5">
        <v>8</v>
      </c>
      <c r="B11" s="6">
        <v>8</v>
      </c>
      <c r="C11" s="7" t="s">
        <v>24</v>
      </c>
      <c r="D11" s="7" t="s">
        <v>169</v>
      </c>
      <c r="E11" s="7" t="s">
        <v>169</v>
      </c>
      <c r="F11" s="20" t="s">
        <v>198</v>
      </c>
      <c r="G11" s="24" t="s">
        <v>199</v>
      </c>
      <c r="H11" s="8" t="s">
        <v>29</v>
      </c>
      <c r="I11" s="9" t="s">
        <v>200</v>
      </c>
      <c r="J11" s="9" t="s">
        <v>266</v>
      </c>
      <c r="K11" s="10"/>
      <c r="L11" s="10">
        <v>454</v>
      </c>
      <c r="M11" s="11">
        <v>72.221500000000006</v>
      </c>
      <c r="N11" s="11">
        <v>3.1</v>
      </c>
      <c r="O11" s="11">
        <v>75.3215</v>
      </c>
      <c r="P11" s="11">
        <v>3.6259999999999999</v>
      </c>
      <c r="Q11" s="8">
        <v>8</v>
      </c>
      <c r="R11" s="12">
        <v>8</v>
      </c>
      <c r="S11" s="12">
        <v>32</v>
      </c>
      <c r="T11" s="30">
        <f t="shared" si="0"/>
        <v>0.25</v>
      </c>
      <c r="U11" s="13" t="s">
        <v>201</v>
      </c>
      <c r="V11" s="35" t="str">
        <f t="shared" si="1"/>
        <v>152****7683</v>
      </c>
      <c r="W11" s="27" t="s">
        <v>228</v>
      </c>
      <c r="X11" s="12" t="s">
        <v>230</v>
      </c>
    </row>
    <row r="12" spans="1:24" ht="26" customHeight="1" x14ac:dyDescent="0.25">
      <c r="A12" s="5">
        <v>9</v>
      </c>
      <c r="B12" s="6">
        <v>9</v>
      </c>
      <c r="C12" s="7" t="s">
        <v>24</v>
      </c>
      <c r="D12" s="7" t="s">
        <v>169</v>
      </c>
      <c r="E12" s="7" t="s">
        <v>169</v>
      </c>
      <c r="F12" s="20" t="s">
        <v>202</v>
      </c>
      <c r="G12" s="24" t="s">
        <v>203</v>
      </c>
      <c r="H12" s="8" t="s">
        <v>29</v>
      </c>
      <c r="I12" s="9" t="s">
        <v>204</v>
      </c>
      <c r="J12" s="9" t="s">
        <v>267</v>
      </c>
      <c r="K12" s="10"/>
      <c r="L12" s="10">
        <v>491</v>
      </c>
      <c r="M12" s="11">
        <v>71.729500000000002</v>
      </c>
      <c r="N12" s="11">
        <v>2.64</v>
      </c>
      <c r="O12" s="11">
        <v>74.369500000000002</v>
      </c>
      <c r="P12" s="11">
        <v>3.5779999999999998</v>
      </c>
      <c r="Q12" s="8">
        <v>9</v>
      </c>
      <c r="R12" s="12">
        <v>9</v>
      </c>
      <c r="S12" s="12">
        <v>32</v>
      </c>
      <c r="T12" s="30">
        <f t="shared" si="0"/>
        <v>0.28125</v>
      </c>
      <c r="U12" s="13" t="s">
        <v>205</v>
      </c>
      <c r="V12" s="35" t="str">
        <f t="shared" si="1"/>
        <v>182****6332</v>
      </c>
      <c r="W12" s="27" t="s">
        <v>228</v>
      </c>
      <c r="X12" s="12" t="s">
        <v>230</v>
      </c>
    </row>
    <row r="13" spans="1:24" ht="26" customHeight="1" x14ac:dyDescent="0.25">
      <c r="A13" s="5">
        <v>10</v>
      </c>
      <c r="B13" s="6">
        <v>10</v>
      </c>
      <c r="C13" s="7" t="s">
        <v>24</v>
      </c>
      <c r="D13" s="7" t="s">
        <v>169</v>
      </c>
      <c r="E13" s="7" t="s">
        <v>169</v>
      </c>
      <c r="F13" s="20" t="s">
        <v>206</v>
      </c>
      <c r="G13" s="24" t="s">
        <v>207</v>
      </c>
      <c r="H13" s="8" t="s">
        <v>29</v>
      </c>
      <c r="I13" s="9" t="s">
        <v>208</v>
      </c>
      <c r="J13" s="9" t="s">
        <v>268</v>
      </c>
      <c r="K13" s="17">
        <v>516</v>
      </c>
      <c r="L13" s="17"/>
      <c r="M13" s="11">
        <v>70.46875</v>
      </c>
      <c r="N13" s="11">
        <v>1.0266666666666699</v>
      </c>
      <c r="O13" s="11">
        <v>71.495416666666699</v>
      </c>
      <c r="P13" s="11">
        <v>3.4550000000000001</v>
      </c>
      <c r="Q13" s="8">
        <v>10</v>
      </c>
      <c r="R13" s="12">
        <v>10</v>
      </c>
      <c r="S13" s="12">
        <v>32</v>
      </c>
      <c r="T13" s="30">
        <f t="shared" si="0"/>
        <v>0.3125</v>
      </c>
      <c r="U13" s="13" t="s">
        <v>209</v>
      </c>
      <c r="V13" s="35" t="str">
        <f t="shared" si="1"/>
        <v>158****2645</v>
      </c>
      <c r="W13" s="27" t="s">
        <v>228</v>
      </c>
      <c r="X13" s="12" t="s">
        <v>230</v>
      </c>
    </row>
    <row r="14" spans="1:24" ht="26" customHeight="1" x14ac:dyDescent="0.25">
      <c r="A14" s="5">
        <v>11</v>
      </c>
      <c r="B14" s="6">
        <v>11</v>
      </c>
      <c r="C14" s="7" t="s">
        <v>24</v>
      </c>
      <c r="D14" s="7" t="s">
        <v>169</v>
      </c>
      <c r="E14" s="7" t="s">
        <v>169</v>
      </c>
      <c r="F14" s="20" t="s">
        <v>210</v>
      </c>
      <c r="G14" s="24" t="s">
        <v>211</v>
      </c>
      <c r="H14" s="8" t="s">
        <v>29</v>
      </c>
      <c r="I14" s="9" t="s">
        <v>212</v>
      </c>
      <c r="J14" s="9" t="s">
        <v>269</v>
      </c>
      <c r="K14" s="10">
        <v>594</v>
      </c>
      <c r="L14" s="10">
        <v>541</v>
      </c>
      <c r="M14" s="11">
        <v>70.212500000000006</v>
      </c>
      <c r="N14" s="11">
        <v>1.2733333333333301</v>
      </c>
      <c r="O14" s="11">
        <v>71.485833333333304</v>
      </c>
      <c r="P14" s="11">
        <v>3.43</v>
      </c>
      <c r="Q14" s="8">
        <v>11</v>
      </c>
      <c r="R14" s="12">
        <v>11</v>
      </c>
      <c r="S14" s="12">
        <v>32</v>
      </c>
      <c r="T14" s="30">
        <f t="shared" si="0"/>
        <v>0.34375</v>
      </c>
      <c r="U14" s="13" t="s">
        <v>213</v>
      </c>
      <c r="V14" s="35" t="str">
        <f t="shared" si="1"/>
        <v>178****9702</v>
      </c>
      <c r="W14" s="27" t="s">
        <v>228</v>
      </c>
      <c r="X14" s="12" t="s">
        <v>230</v>
      </c>
    </row>
    <row r="15" spans="1:24" ht="26" customHeight="1" x14ac:dyDescent="0.25">
      <c r="A15" s="5">
        <v>12</v>
      </c>
      <c r="B15" s="6">
        <v>12</v>
      </c>
      <c r="C15" s="7" t="s">
        <v>24</v>
      </c>
      <c r="D15" s="7" t="s">
        <v>169</v>
      </c>
      <c r="E15" s="7" t="s">
        <v>169</v>
      </c>
      <c r="F15" s="20" t="s">
        <v>214</v>
      </c>
      <c r="G15" s="24" t="s">
        <v>215</v>
      </c>
      <c r="H15" s="8" t="s">
        <v>29</v>
      </c>
      <c r="I15" s="9" t="s">
        <v>216</v>
      </c>
      <c r="J15" s="9" t="s">
        <v>270</v>
      </c>
      <c r="K15" s="10" t="s">
        <v>217</v>
      </c>
      <c r="L15" s="8"/>
      <c r="M15" s="11">
        <v>68.691400000000002</v>
      </c>
      <c r="N15" s="11">
        <v>2.5733333333333301</v>
      </c>
      <c r="O15" s="11">
        <v>71.264733333333297</v>
      </c>
      <c r="P15" s="11">
        <v>3.2770000000000001</v>
      </c>
      <c r="Q15" s="8">
        <v>13</v>
      </c>
      <c r="R15" s="12">
        <v>12</v>
      </c>
      <c r="S15" s="12">
        <v>32</v>
      </c>
      <c r="T15" s="30">
        <f t="shared" si="0"/>
        <v>0.40625</v>
      </c>
      <c r="U15" s="13" t="s">
        <v>218</v>
      </c>
      <c r="V15" s="35" t="str">
        <f t="shared" si="1"/>
        <v>138****6807</v>
      </c>
      <c r="W15" s="27" t="s">
        <v>228</v>
      </c>
      <c r="X15" s="12" t="s">
        <v>230</v>
      </c>
    </row>
    <row r="16" spans="1:24" ht="26" customHeight="1" x14ac:dyDescent="0.25">
      <c r="A16" s="5">
        <v>13</v>
      </c>
      <c r="B16" s="6">
        <v>13</v>
      </c>
      <c r="C16" s="7" t="s">
        <v>24</v>
      </c>
      <c r="D16" s="7" t="s">
        <v>169</v>
      </c>
      <c r="E16" s="7" t="s">
        <v>169</v>
      </c>
      <c r="F16" s="20" t="s">
        <v>219</v>
      </c>
      <c r="G16" s="24" t="s">
        <v>220</v>
      </c>
      <c r="H16" s="8" t="s">
        <v>29</v>
      </c>
      <c r="I16" s="9" t="s">
        <v>221</v>
      </c>
      <c r="J16" s="9" t="s">
        <v>271</v>
      </c>
      <c r="K16" s="10">
        <v>499</v>
      </c>
      <c r="L16" s="10">
        <v>447</v>
      </c>
      <c r="M16" s="11">
        <v>68.338800000000006</v>
      </c>
      <c r="N16" s="11">
        <v>0.68</v>
      </c>
      <c r="O16" s="11">
        <v>69.018799999999999</v>
      </c>
      <c r="P16" s="11">
        <v>3.234</v>
      </c>
      <c r="Q16" s="8">
        <v>14</v>
      </c>
      <c r="R16" s="12">
        <v>13</v>
      </c>
      <c r="S16" s="12">
        <v>32</v>
      </c>
      <c r="T16" s="30">
        <f t="shared" si="0"/>
        <v>0.4375</v>
      </c>
      <c r="U16" s="13" t="s">
        <v>222</v>
      </c>
      <c r="V16" s="35" t="str">
        <f t="shared" si="1"/>
        <v>177****5993</v>
      </c>
      <c r="W16" s="27" t="s">
        <v>228</v>
      </c>
      <c r="X16" s="12" t="s">
        <v>233</v>
      </c>
    </row>
    <row r="17" spans="1:24" ht="26" customHeight="1" x14ac:dyDescent="0.25">
      <c r="A17" s="5">
        <v>14</v>
      </c>
      <c r="B17" s="6">
        <v>14</v>
      </c>
      <c r="C17" s="7" t="s">
        <v>24</v>
      </c>
      <c r="D17" s="7" t="s">
        <v>169</v>
      </c>
      <c r="E17" s="7" t="s">
        <v>169</v>
      </c>
      <c r="F17" s="22" t="s">
        <v>223</v>
      </c>
      <c r="G17" s="8" t="s">
        <v>224</v>
      </c>
      <c r="H17" s="8" t="s">
        <v>50</v>
      </c>
      <c r="I17" s="9" t="s">
        <v>225</v>
      </c>
      <c r="J17" s="9" t="s">
        <v>272</v>
      </c>
      <c r="K17" s="8">
        <v>506</v>
      </c>
      <c r="L17" s="14">
        <v>445</v>
      </c>
      <c r="M17" s="11">
        <v>66.124799999999993</v>
      </c>
      <c r="N17" s="11">
        <v>2.2533333333333299</v>
      </c>
      <c r="O17" s="11">
        <v>68.378133333333295</v>
      </c>
      <c r="P17" s="11">
        <v>2.9729999999999999</v>
      </c>
      <c r="Q17" s="8">
        <v>19</v>
      </c>
      <c r="R17" s="12">
        <v>14</v>
      </c>
      <c r="S17" s="12">
        <v>32</v>
      </c>
      <c r="T17" s="30">
        <f t="shared" si="0"/>
        <v>0.59375</v>
      </c>
      <c r="U17" s="13" t="s">
        <v>226</v>
      </c>
      <c r="V17" s="35" t="str">
        <f t="shared" si="1"/>
        <v>189****6988</v>
      </c>
      <c r="W17" s="27" t="s">
        <v>228</v>
      </c>
      <c r="X17" s="12" t="s">
        <v>236</v>
      </c>
    </row>
    <row r="18" spans="1:24" x14ac:dyDescent="0.25">
      <c r="A18" s="1"/>
      <c r="B18" s="1" t="s">
        <v>104</v>
      </c>
      <c r="C18" s="1"/>
      <c r="D18" s="1"/>
      <c r="E18" s="1"/>
      <c r="F18" s="1"/>
      <c r="G18" s="1"/>
      <c r="H18" s="1"/>
      <c r="I18" s="1"/>
      <c r="J18" s="1"/>
      <c r="K18" s="18" t="s">
        <v>105</v>
      </c>
      <c r="L18" s="19"/>
      <c r="M18" s="19"/>
      <c r="N18" s="31" t="s">
        <v>106</v>
      </c>
      <c r="O18" s="31"/>
      <c r="P18" s="31"/>
      <c r="Q18" s="31"/>
      <c r="R18" s="31"/>
      <c r="S18" s="18"/>
      <c r="T18" s="18"/>
      <c r="U18" s="19"/>
      <c r="V18" s="34"/>
      <c r="X18" s="1"/>
    </row>
    <row r="19" spans="1:24" x14ac:dyDescent="0.25">
      <c r="A19" s="1"/>
      <c r="B19" s="1"/>
      <c r="C19" s="1"/>
      <c r="D19" s="1"/>
      <c r="E19" s="1" t="s">
        <v>107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1"/>
    </row>
    <row r="20" spans="1:24" x14ac:dyDescent="0.25">
      <c r="A20" s="1"/>
      <c r="B20" s="1" t="s">
        <v>108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1"/>
    </row>
    <row r="21" spans="1:24" x14ac:dyDescent="0.25">
      <c r="A21" s="1"/>
      <c r="B21" s="1"/>
      <c r="C21" s="1"/>
      <c r="D21" s="1"/>
      <c r="E21" s="32" t="s">
        <v>227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1"/>
      <c r="S21" s="1"/>
      <c r="T21" s="1"/>
      <c r="U21" s="1"/>
      <c r="V21" s="1"/>
      <c r="X21" s="1"/>
    </row>
    <row r="22" spans="1:24" x14ac:dyDescent="0.25">
      <c r="A22" s="1"/>
      <c r="B22" s="1"/>
      <c r="C22" s="1"/>
      <c r="D22" s="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1"/>
      <c r="S22" s="1"/>
      <c r="T22" s="1"/>
      <c r="U22" s="1"/>
      <c r="V22" s="1"/>
      <c r="X22" s="1"/>
    </row>
    <row r="23" spans="1:24" x14ac:dyDescent="0.25">
      <c r="A23" s="1"/>
      <c r="B23" s="1"/>
      <c r="C23" s="1"/>
      <c r="D23" s="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1"/>
      <c r="S23" s="1"/>
      <c r="T23" s="1"/>
      <c r="U23" s="1"/>
      <c r="V23" s="1"/>
      <c r="X23" s="1"/>
    </row>
    <row r="24" spans="1:24" x14ac:dyDescent="0.25">
      <c r="A24" s="1"/>
      <c r="B24" s="1"/>
      <c r="C24" s="1"/>
      <c r="D24" s="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1"/>
      <c r="S24" s="1"/>
      <c r="T24" s="1"/>
      <c r="U24" s="1"/>
      <c r="V24" s="1"/>
      <c r="X24" s="1"/>
    </row>
    <row r="25" spans="1:24" x14ac:dyDescent="0.25">
      <c r="A25" s="1"/>
      <c r="B25" s="1"/>
      <c r="C25" s="1"/>
      <c r="D25" s="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24" x14ac:dyDescent="0.25">
      <c r="A26" s="1"/>
      <c r="B26" s="1"/>
      <c r="C26" s="1"/>
      <c r="D26" s="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24" x14ac:dyDescent="0.25">
      <c r="A27" s="1"/>
      <c r="B27" s="1"/>
      <c r="C27" s="1"/>
      <c r="D27" s="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24" ht="34.5" customHeight="1" x14ac:dyDescent="0.25">
      <c r="A28" s="1"/>
      <c r="B28" s="1"/>
      <c r="C28" s="1"/>
      <c r="D28" s="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3">
    <mergeCell ref="N18:R18"/>
    <mergeCell ref="E21:Q28"/>
    <mergeCell ref="A1:X1"/>
  </mergeCells>
  <phoneticPr fontId="9" type="noConversion"/>
  <conditionalFormatting sqref="F4:F13">
    <cfRule type="duplicateValues" dxfId="2" priority="1"/>
  </conditionalFormatting>
  <conditionalFormatting sqref="G14:G17">
    <cfRule type="duplicateValues" dxfId="1" priority="2"/>
  </conditionalFormatting>
  <dataValidations count="1">
    <dataValidation type="list" allowBlank="1" showInputMessage="1" showErrorMessage="1" sqref="W2:W200" xr:uid="{00000000-0002-0000-0000-000000000000}">
      <formula1>"校内外普通推免资格,本校工程硕博士推免,本校集成电路推免,本校国优计划推免,本校支教团推免"</formula1>
    </dataValidation>
  </dataValidations>
  <pageMargins left="0.19" right="0.1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4"/>
  <sheetViews>
    <sheetView workbookViewId="0">
      <selection activeCell="AB9" sqref="AB9"/>
    </sheetView>
  </sheetViews>
  <sheetFormatPr defaultColWidth="9" defaultRowHeight="15" x14ac:dyDescent="0.25"/>
  <cols>
    <col min="1" max="1" width="4.36328125" style="25" customWidth="1"/>
    <col min="2" max="2" width="5" style="25" customWidth="1"/>
    <col min="3" max="3" width="6.81640625" style="25" customWidth="1"/>
    <col min="4" max="4" width="7.90625" style="25" customWidth="1"/>
    <col min="5" max="5" width="8.26953125" style="25" customWidth="1"/>
    <col min="6" max="6" width="7.6328125" style="25" customWidth="1"/>
    <col min="7" max="7" width="6.36328125" style="25" customWidth="1"/>
    <col min="8" max="8" width="3.7265625" style="25" customWidth="1"/>
    <col min="9" max="9" width="9.08984375" style="25" hidden="1" customWidth="1"/>
    <col min="10" max="10" width="9.08984375" style="25" customWidth="1"/>
    <col min="11" max="11" width="6.453125" style="25" customWidth="1"/>
    <col min="12" max="12" width="5.453125" style="25" customWidth="1"/>
    <col min="13" max="15" width="9" style="25"/>
    <col min="16" max="16" width="8.453125" style="25" customWidth="1"/>
    <col min="17" max="17" width="5.54296875" style="25" customWidth="1"/>
    <col min="18" max="19" width="5.453125" style="25" customWidth="1"/>
    <col min="20" max="20" width="6.7265625" style="25" bestFit="1" customWidth="1"/>
    <col min="21" max="21" width="11.36328125" style="25" hidden="1" customWidth="1"/>
    <col min="22" max="22" width="11.36328125" style="25" bestFit="1" customWidth="1"/>
    <col min="23" max="23" width="10.1796875" style="26" customWidth="1"/>
    <col min="24" max="24" width="5.26953125" style="25" customWidth="1"/>
    <col min="25" max="28" width="9" style="25"/>
  </cols>
  <sheetData>
    <row r="1" spans="1:24" ht="26.2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X2" s="1"/>
    </row>
    <row r="3" spans="1:24" ht="39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4" t="s">
        <v>21</v>
      </c>
      <c r="V3" s="4" t="s">
        <v>21</v>
      </c>
      <c r="W3" s="27" t="s">
        <v>22</v>
      </c>
      <c r="X3" s="2" t="s">
        <v>23</v>
      </c>
    </row>
    <row r="4" spans="1:24" ht="26" customHeight="1" x14ac:dyDescent="0.25">
      <c r="A4" s="5">
        <v>1</v>
      </c>
      <c r="B4" s="6">
        <v>1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8" t="s">
        <v>29</v>
      </c>
      <c r="I4" s="9" t="s">
        <v>30</v>
      </c>
      <c r="J4" s="9" t="s">
        <v>240</v>
      </c>
      <c r="K4" s="10"/>
      <c r="L4" s="10">
        <v>490</v>
      </c>
      <c r="M4" s="11">
        <v>82</v>
      </c>
      <c r="N4" s="11">
        <v>6.3733333333333304</v>
      </c>
      <c r="O4" s="11">
        <v>88.373333333333406</v>
      </c>
      <c r="P4" s="11">
        <v>4</v>
      </c>
      <c r="Q4" s="28">
        <v>1</v>
      </c>
      <c r="R4" s="12">
        <v>1</v>
      </c>
      <c r="S4" s="12">
        <v>36</v>
      </c>
      <c r="T4" s="30">
        <f>Q4/S4</f>
        <v>2.7777777777777776E-2</v>
      </c>
      <c r="U4" s="13" t="s">
        <v>31</v>
      </c>
      <c r="V4" s="35" t="str">
        <f>REPLACE(U4,4,4,"****")</f>
        <v>139****8803</v>
      </c>
      <c r="W4" s="27" t="s">
        <v>228</v>
      </c>
      <c r="X4" s="12" t="s">
        <v>230</v>
      </c>
    </row>
    <row r="5" spans="1:24" ht="26" customHeight="1" x14ac:dyDescent="0.25">
      <c r="A5" s="5">
        <v>2</v>
      </c>
      <c r="B5" s="6">
        <v>2</v>
      </c>
      <c r="C5" s="7" t="s">
        <v>24</v>
      </c>
      <c r="D5" s="7" t="s">
        <v>25</v>
      </c>
      <c r="E5" s="7" t="s">
        <v>26</v>
      </c>
      <c r="F5" s="7" t="s">
        <v>32</v>
      </c>
      <c r="G5" s="7" t="s">
        <v>33</v>
      </c>
      <c r="H5" s="8" t="s">
        <v>29</v>
      </c>
      <c r="I5" s="9" t="s">
        <v>34</v>
      </c>
      <c r="J5" s="9" t="s">
        <v>241</v>
      </c>
      <c r="K5" s="10">
        <v>510</v>
      </c>
      <c r="L5" s="10">
        <v>482</v>
      </c>
      <c r="M5" s="11">
        <v>79.895333333333298</v>
      </c>
      <c r="N5" s="11">
        <v>4.8733333333333304</v>
      </c>
      <c r="O5" s="11">
        <v>84.768666666666704</v>
      </c>
      <c r="P5" s="11">
        <v>3.93</v>
      </c>
      <c r="Q5" s="28">
        <v>2</v>
      </c>
      <c r="R5" s="12">
        <v>2</v>
      </c>
      <c r="S5" s="12">
        <v>36</v>
      </c>
      <c r="T5" s="30">
        <f t="shared" ref="T5:T22" si="0">Q5/S5</f>
        <v>5.5555555555555552E-2</v>
      </c>
      <c r="U5" s="13" t="s">
        <v>35</v>
      </c>
      <c r="V5" s="35" t="str">
        <f t="shared" ref="V5:V22" si="1">REPLACE(U5,4,4,"****")</f>
        <v>195****5985</v>
      </c>
      <c r="W5" s="27" t="s">
        <v>228</v>
      </c>
      <c r="X5" s="12" t="s">
        <v>230</v>
      </c>
    </row>
    <row r="6" spans="1:24" ht="26" customHeight="1" x14ac:dyDescent="0.25">
      <c r="A6" s="5">
        <v>3</v>
      </c>
      <c r="B6" s="6">
        <v>3</v>
      </c>
      <c r="C6" s="7" t="s">
        <v>24</v>
      </c>
      <c r="D6" s="7" t="s">
        <v>25</v>
      </c>
      <c r="E6" s="7" t="s">
        <v>26</v>
      </c>
      <c r="F6" s="7" t="s">
        <v>36</v>
      </c>
      <c r="G6" s="7" t="s">
        <v>37</v>
      </c>
      <c r="H6" s="8" t="s">
        <v>29</v>
      </c>
      <c r="I6" s="9" t="s">
        <v>38</v>
      </c>
      <c r="J6" s="9" t="s">
        <v>242</v>
      </c>
      <c r="K6" s="10"/>
      <c r="L6" s="10">
        <v>455</v>
      </c>
      <c r="M6" s="11">
        <v>79.113600000000005</v>
      </c>
      <c r="N6" s="11">
        <v>4.1733333333333302</v>
      </c>
      <c r="O6" s="11">
        <v>83.286933333333295</v>
      </c>
      <c r="P6" s="11">
        <v>3.9039999999999999</v>
      </c>
      <c r="Q6" s="28">
        <v>3</v>
      </c>
      <c r="R6" s="12">
        <v>3</v>
      </c>
      <c r="S6" s="12">
        <v>36</v>
      </c>
      <c r="T6" s="30">
        <f t="shared" si="0"/>
        <v>8.3333333333333329E-2</v>
      </c>
      <c r="U6" s="13" t="s">
        <v>39</v>
      </c>
      <c r="V6" s="35" t="str">
        <f t="shared" si="1"/>
        <v>152****5357</v>
      </c>
      <c r="W6" s="27" t="s">
        <v>228</v>
      </c>
      <c r="X6" s="12" t="s">
        <v>230</v>
      </c>
    </row>
    <row r="7" spans="1:24" ht="26" customHeight="1" x14ac:dyDescent="0.25">
      <c r="A7" s="5">
        <v>4</v>
      </c>
      <c r="B7" s="6">
        <v>4</v>
      </c>
      <c r="C7" s="7" t="s">
        <v>24</v>
      </c>
      <c r="D7" s="7" t="s">
        <v>25</v>
      </c>
      <c r="E7" s="7" t="s">
        <v>26</v>
      </c>
      <c r="F7" s="7" t="s">
        <v>40</v>
      </c>
      <c r="G7" s="7" t="s">
        <v>41</v>
      </c>
      <c r="H7" s="8" t="s">
        <v>29</v>
      </c>
      <c r="I7" s="9" t="s">
        <v>42</v>
      </c>
      <c r="J7" s="9" t="s">
        <v>243</v>
      </c>
      <c r="K7" s="10">
        <v>559</v>
      </c>
      <c r="L7" s="10">
        <v>431</v>
      </c>
      <c r="M7" s="11">
        <v>79.113600000000005</v>
      </c>
      <c r="N7" s="11">
        <v>2.8266666666666702</v>
      </c>
      <c r="O7" s="11">
        <v>81.940266666666702</v>
      </c>
      <c r="P7" s="11">
        <v>3.9039999999999999</v>
      </c>
      <c r="Q7" s="28">
        <v>4</v>
      </c>
      <c r="R7" s="12">
        <v>4</v>
      </c>
      <c r="S7" s="12">
        <v>36</v>
      </c>
      <c r="T7" s="30">
        <f t="shared" si="0"/>
        <v>0.1111111111111111</v>
      </c>
      <c r="U7" s="13" t="s">
        <v>43</v>
      </c>
      <c r="V7" s="35" t="str">
        <f t="shared" si="1"/>
        <v>183****0435</v>
      </c>
      <c r="W7" s="27" t="s">
        <v>228</v>
      </c>
      <c r="X7" s="12" t="s">
        <v>230</v>
      </c>
    </row>
    <row r="8" spans="1:24" ht="26" customHeight="1" x14ac:dyDescent="0.25">
      <c r="A8" s="5">
        <v>5</v>
      </c>
      <c r="B8" s="6">
        <v>5</v>
      </c>
      <c r="C8" s="7" t="s">
        <v>24</v>
      </c>
      <c r="D8" s="7" t="s">
        <v>25</v>
      </c>
      <c r="E8" s="7" t="s">
        <v>26</v>
      </c>
      <c r="F8" s="7" t="s">
        <v>44</v>
      </c>
      <c r="G8" s="7" t="s">
        <v>45</v>
      </c>
      <c r="H8" s="8" t="s">
        <v>29</v>
      </c>
      <c r="I8" s="9" t="s">
        <v>46</v>
      </c>
      <c r="J8" s="9" t="s">
        <v>244</v>
      </c>
      <c r="K8" s="14">
        <v>501</v>
      </c>
      <c r="L8" s="10">
        <v>459</v>
      </c>
      <c r="M8" s="11">
        <v>77.520066666666693</v>
      </c>
      <c r="N8" s="11">
        <v>2.1866666666666701</v>
      </c>
      <c r="O8" s="11">
        <v>79.706733333333403</v>
      </c>
      <c r="P8" s="11">
        <v>3.851</v>
      </c>
      <c r="Q8" s="28">
        <v>5</v>
      </c>
      <c r="R8" s="12">
        <v>5</v>
      </c>
      <c r="S8" s="12">
        <v>36</v>
      </c>
      <c r="T8" s="30">
        <f t="shared" si="0"/>
        <v>0.1388888888888889</v>
      </c>
      <c r="U8" s="13" t="s">
        <v>47</v>
      </c>
      <c r="V8" s="35" t="str">
        <f t="shared" si="1"/>
        <v>135****4976</v>
      </c>
      <c r="W8" s="27" t="s">
        <v>228</v>
      </c>
      <c r="X8" s="12" t="s">
        <v>230</v>
      </c>
    </row>
    <row r="9" spans="1:24" ht="26" customHeight="1" x14ac:dyDescent="0.25">
      <c r="A9" s="5">
        <v>6</v>
      </c>
      <c r="B9" s="6">
        <v>6</v>
      </c>
      <c r="C9" s="7" t="s">
        <v>24</v>
      </c>
      <c r="D9" s="7" t="s">
        <v>25</v>
      </c>
      <c r="E9" s="7" t="s">
        <v>26</v>
      </c>
      <c r="F9" s="7" t="s">
        <v>48</v>
      </c>
      <c r="G9" s="7" t="s">
        <v>49</v>
      </c>
      <c r="H9" s="8" t="s">
        <v>50</v>
      </c>
      <c r="I9" s="9" t="s">
        <v>51</v>
      </c>
      <c r="J9" s="9" t="s">
        <v>245</v>
      </c>
      <c r="K9" s="10">
        <v>505</v>
      </c>
      <c r="L9" s="10">
        <v>501</v>
      </c>
      <c r="M9" s="11">
        <v>76.347466666599999</v>
      </c>
      <c r="N9" s="11">
        <v>3.2933333333333299</v>
      </c>
      <c r="O9" s="11">
        <v>79.640799999999999</v>
      </c>
      <c r="P9" s="11">
        <v>3.8119999999999998</v>
      </c>
      <c r="Q9" s="28">
        <v>8</v>
      </c>
      <c r="R9" s="12">
        <v>6</v>
      </c>
      <c r="S9" s="12">
        <v>36</v>
      </c>
      <c r="T9" s="30">
        <f t="shared" si="0"/>
        <v>0.22222222222222221</v>
      </c>
      <c r="U9" s="13" t="s">
        <v>52</v>
      </c>
      <c r="V9" s="35" t="str">
        <f t="shared" si="1"/>
        <v>135****0670</v>
      </c>
      <c r="W9" s="27" t="s">
        <v>228</v>
      </c>
      <c r="X9" s="12" t="s">
        <v>230</v>
      </c>
    </row>
    <row r="10" spans="1:24" ht="26" customHeight="1" x14ac:dyDescent="0.25">
      <c r="A10" s="5">
        <v>7</v>
      </c>
      <c r="B10" s="6">
        <v>7</v>
      </c>
      <c r="C10" s="7" t="s">
        <v>24</v>
      </c>
      <c r="D10" s="7" t="s">
        <v>25</v>
      </c>
      <c r="E10" s="7" t="s">
        <v>26</v>
      </c>
      <c r="F10" s="7" t="s">
        <v>53</v>
      </c>
      <c r="G10" s="7" t="s">
        <v>54</v>
      </c>
      <c r="H10" s="8" t="s">
        <v>29</v>
      </c>
      <c r="I10" s="9" t="s">
        <v>55</v>
      </c>
      <c r="J10" s="9" t="s">
        <v>246</v>
      </c>
      <c r="K10" s="10"/>
      <c r="L10" s="10">
        <v>454</v>
      </c>
      <c r="M10" s="11">
        <v>77.429866666666655</v>
      </c>
      <c r="N10" s="11">
        <v>1.84666666666667</v>
      </c>
      <c r="O10" s="11">
        <v>79.276533333333305</v>
      </c>
      <c r="P10" s="11">
        <v>3.8479999999999999</v>
      </c>
      <c r="Q10" s="28">
        <v>6</v>
      </c>
      <c r="R10" s="12">
        <v>7</v>
      </c>
      <c r="S10" s="12">
        <v>36</v>
      </c>
      <c r="T10" s="30">
        <f t="shared" si="0"/>
        <v>0.16666666666666666</v>
      </c>
      <c r="U10" s="13" t="s">
        <v>56</v>
      </c>
      <c r="V10" s="35" t="str">
        <f t="shared" si="1"/>
        <v>156****1007</v>
      </c>
      <c r="W10" s="27" t="s">
        <v>228</v>
      </c>
      <c r="X10" s="12" t="s">
        <v>230</v>
      </c>
    </row>
    <row r="11" spans="1:24" ht="26" customHeight="1" x14ac:dyDescent="0.25">
      <c r="A11" s="5">
        <v>8</v>
      </c>
      <c r="B11" s="6">
        <v>8</v>
      </c>
      <c r="C11" s="7" t="s">
        <v>24</v>
      </c>
      <c r="D11" s="7" t="s">
        <v>25</v>
      </c>
      <c r="E11" s="7" t="s">
        <v>26</v>
      </c>
      <c r="F11" s="7" t="s">
        <v>57</v>
      </c>
      <c r="G11" s="7" t="s">
        <v>58</v>
      </c>
      <c r="H11" s="8" t="s">
        <v>29</v>
      </c>
      <c r="I11" s="9" t="s">
        <v>59</v>
      </c>
      <c r="J11" s="9" t="s">
        <v>247</v>
      </c>
      <c r="K11" s="10">
        <v>545</v>
      </c>
      <c r="L11" s="10">
        <v>499</v>
      </c>
      <c r="M11" s="11">
        <v>77.279533333333333</v>
      </c>
      <c r="N11" s="11">
        <v>1.58</v>
      </c>
      <c r="O11" s="11">
        <v>78.859533333333403</v>
      </c>
      <c r="P11" s="11">
        <v>3.843</v>
      </c>
      <c r="Q11" s="28">
        <v>7</v>
      </c>
      <c r="R11" s="12">
        <v>8</v>
      </c>
      <c r="S11" s="12">
        <v>36</v>
      </c>
      <c r="T11" s="30">
        <f t="shared" si="0"/>
        <v>0.19444444444444445</v>
      </c>
      <c r="U11" s="13" t="s">
        <v>239</v>
      </c>
      <c r="V11" s="35" t="str">
        <f t="shared" si="1"/>
        <v>152****8860</v>
      </c>
      <c r="W11" s="27" t="s">
        <v>228</v>
      </c>
      <c r="X11" s="12" t="s">
        <v>230</v>
      </c>
    </row>
    <row r="12" spans="1:24" ht="26" customHeight="1" x14ac:dyDescent="0.25">
      <c r="A12" s="5">
        <v>9</v>
      </c>
      <c r="B12" s="6">
        <v>9</v>
      </c>
      <c r="C12" s="7" t="s">
        <v>24</v>
      </c>
      <c r="D12" s="7" t="s">
        <v>25</v>
      </c>
      <c r="E12" s="7" t="s">
        <v>26</v>
      </c>
      <c r="F12" s="7" t="s">
        <v>60</v>
      </c>
      <c r="G12" s="7" t="s">
        <v>61</v>
      </c>
      <c r="H12" s="8" t="s">
        <v>29</v>
      </c>
      <c r="I12" s="9" t="s">
        <v>62</v>
      </c>
      <c r="J12" s="9" t="s">
        <v>248</v>
      </c>
      <c r="K12" s="10"/>
      <c r="L12" s="10">
        <v>437</v>
      </c>
      <c r="M12" s="11">
        <v>75.054599999999994</v>
      </c>
      <c r="N12" s="11">
        <v>2.4266666666666699</v>
      </c>
      <c r="O12" s="11">
        <v>77.481266666666698</v>
      </c>
      <c r="P12" s="11">
        <v>3.7690000000000001</v>
      </c>
      <c r="Q12" s="28">
        <v>10</v>
      </c>
      <c r="R12" s="12">
        <v>9</v>
      </c>
      <c r="S12" s="12">
        <v>36</v>
      </c>
      <c r="T12" s="30">
        <f t="shared" si="0"/>
        <v>0.27777777777777779</v>
      </c>
      <c r="U12" s="13" t="s">
        <v>63</v>
      </c>
      <c r="V12" s="35" t="str">
        <f t="shared" si="1"/>
        <v>138****3710</v>
      </c>
      <c r="W12" s="27" t="s">
        <v>228</v>
      </c>
      <c r="X12" s="12" t="s">
        <v>230</v>
      </c>
    </row>
    <row r="13" spans="1:24" ht="26" customHeight="1" x14ac:dyDescent="0.25">
      <c r="A13" s="5">
        <v>10</v>
      </c>
      <c r="B13" s="6">
        <v>10</v>
      </c>
      <c r="C13" s="7" t="s">
        <v>24</v>
      </c>
      <c r="D13" s="7" t="s">
        <v>25</v>
      </c>
      <c r="E13" s="7" t="s">
        <v>26</v>
      </c>
      <c r="F13" s="7" t="s">
        <v>64</v>
      </c>
      <c r="G13" s="7" t="s">
        <v>65</v>
      </c>
      <c r="H13" s="8" t="s">
        <v>29</v>
      </c>
      <c r="I13" s="9" t="s">
        <v>66</v>
      </c>
      <c r="J13" s="9" t="s">
        <v>249</v>
      </c>
      <c r="K13" s="10"/>
      <c r="L13" s="10">
        <v>499</v>
      </c>
      <c r="M13" s="11">
        <v>75.114733333333319</v>
      </c>
      <c r="N13" s="11">
        <v>1.92</v>
      </c>
      <c r="O13" s="11">
        <v>77.034733333333307</v>
      </c>
      <c r="P13" s="11">
        <v>3.7709999999999999</v>
      </c>
      <c r="Q13" s="28">
        <v>9</v>
      </c>
      <c r="R13" s="12">
        <v>10</v>
      </c>
      <c r="S13" s="12">
        <v>36</v>
      </c>
      <c r="T13" s="30">
        <f t="shared" si="0"/>
        <v>0.25</v>
      </c>
      <c r="U13" s="13" t="s">
        <v>67</v>
      </c>
      <c r="V13" s="35" t="str">
        <f t="shared" si="1"/>
        <v>157****6774</v>
      </c>
      <c r="W13" s="27" t="s">
        <v>228</v>
      </c>
      <c r="X13" s="12" t="s">
        <v>230</v>
      </c>
    </row>
    <row r="14" spans="1:24" ht="26" customHeight="1" x14ac:dyDescent="0.25">
      <c r="A14" s="5">
        <v>11</v>
      </c>
      <c r="B14" s="6">
        <v>11</v>
      </c>
      <c r="C14" s="7" t="s">
        <v>24</v>
      </c>
      <c r="D14" s="7" t="s">
        <v>25</v>
      </c>
      <c r="E14" s="7" t="s">
        <v>26</v>
      </c>
      <c r="F14" s="7" t="s">
        <v>68</v>
      </c>
      <c r="G14" s="7" t="s">
        <v>69</v>
      </c>
      <c r="H14" s="8" t="s">
        <v>29</v>
      </c>
      <c r="I14" s="9" t="s">
        <v>70</v>
      </c>
      <c r="J14" s="9" t="s">
        <v>250</v>
      </c>
      <c r="K14" s="10">
        <v>484</v>
      </c>
      <c r="L14" s="10">
        <v>448</v>
      </c>
      <c r="M14" s="11">
        <v>70.796750000000003</v>
      </c>
      <c r="N14" s="11">
        <v>4.6666666666666696</v>
      </c>
      <c r="O14" s="11">
        <v>75.463416666666703</v>
      </c>
      <c r="P14" s="11">
        <v>3.4870000000000001</v>
      </c>
      <c r="Q14" s="29">
        <v>17</v>
      </c>
      <c r="R14" s="12">
        <v>11</v>
      </c>
      <c r="S14" s="12">
        <v>36</v>
      </c>
      <c r="T14" s="30">
        <f t="shared" si="0"/>
        <v>0.47222222222222221</v>
      </c>
      <c r="U14" s="13" t="s">
        <v>71</v>
      </c>
      <c r="V14" s="35" t="str">
        <f t="shared" si="1"/>
        <v>187****7011</v>
      </c>
      <c r="W14" s="27" t="s">
        <v>228</v>
      </c>
      <c r="X14" s="12" t="s">
        <v>230</v>
      </c>
    </row>
    <row r="15" spans="1:24" ht="26" customHeight="1" x14ac:dyDescent="0.25">
      <c r="A15" s="5">
        <v>12</v>
      </c>
      <c r="B15" s="6">
        <v>12</v>
      </c>
      <c r="C15" s="7" t="s">
        <v>24</v>
      </c>
      <c r="D15" s="7" t="s">
        <v>25</v>
      </c>
      <c r="E15" s="7" t="s">
        <v>26</v>
      </c>
      <c r="F15" s="7" t="s">
        <v>72</v>
      </c>
      <c r="G15" s="7" t="s">
        <v>73</v>
      </c>
      <c r="H15" s="8" t="s">
        <v>29</v>
      </c>
      <c r="I15" s="9" t="s">
        <v>74</v>
      </c>
      <c r="J15" s="9" t="s">
        <v>251</v>
      </c>
      <c r="K15" s="10">
        <v>517</v>
      </c>
      <c r="L15" s="10"/>
      <c r="M15" s="11">
        <v>73.13</v>
      </c>
      <c r="N15" s="11">
        <v>1.8133333333333299</v>
      </c>
      <c r="O15" s="11">
        <v>74.943666666666701</v>
      </c>
      <c r="P15" s="11">
        <v>3.7050000000000001</v>
      </c>
      <c r="Q15" s="28">
        <v>11</v>
      </c>
      <c r="R15" s="12">
        <v>12</v>
      </c>
      <c r="S15" s="12">
        <v>36</v>
      </c>
      <c r="T15" s="30">
        <f t="shared" si="0"/>
        <v>0.30555555555555558</v>
      </c>
      <c r="U15" s="13" t="s">
        <v>75</v>
      </c>
      <c r="V15" s="35" t="str">
        <f t="shared" si="1"/>
        <v>198****1203</v>
      </c>
      <c r="W15" s="27" t="s">
        <v>228</v>
      </c>
      <c r="X15" s="12" t="s">
        <v>230</v>
      </c>
    </row>
    <row r="16" spans="1:24" ht="26" customHeight="1" x14ac:dyDescent="0.25">
      <c r="A16" s="5">
        <v>13</v>
      </c>
      <c r="B16" s="6">
        <v>13</v>
      </c>
      <c r="C16" s="7" t="s">
        <v>24</v>
      </c>
      <c r="D16" s="7" t="s">
        <v>25</v>
      </c>
      <c r="E16" s="7" t="s">
        <v>26</v>
      </c>
      <c r="F16" s="7" t="s">
        <v>76</v>
      </c>
      <c r="G16" s="7" t="s">
        <v>77</v>
      </c>
      <c r="H16" s="8" t="s">
        <v>50</v>
      </c>
      <c r="I16" s="9" t="s">
        <v>78</v>
      </c>
      <c r="J16" s="9" t="s">
        <v>252</v>
      </c>
      <c r="K16" s="10"/>
      <c r="L16" s="10">
        <v>514</v>
      </c>
      <c r="M16" s="11">
        <v>72.928749999999994</v>
      </c>
      <c r="N16" s="11">
        <v>1.9733333333333301</v>
      </c>
      <c r="O16" s="11">
        <v>74.902083333333294</v>
      </c>
      <c r="P16" s="11">
        <v>3.6949999999999998</v>
      </c>
      <c r="Q16" s="28">
        <v>12</v>
      </c>
      <c r="R16" s="12">
        <v>13</v>
      </c>
      <c r="S16" s="12">
        <v>36</v>
      </c>
      <c r="T16" s="30">
        <f t="shared" si="0"/>
        <v>0.33333333333333331</v>
      </c>
      <c r="U16" s="13" t="s">
        <v>79</v>
      </c>
      <c r="V16" s="35" t="str">
        <f t="shared" si="1"/>
        <v>157****9185</v>
      </c>
      <c r="W16" s="27" t="s">
        <v>228</v>
      </c>
      <c r="X16" s="12" t="s">
        <v>230</v>
      </c>
    </row>
    <row r="17" spans="1:24" ht="26" customHeight="1" x14ac:dyDescent="0.25">
      <c r="A17" s="5">
        <v>14</v>
      </c>
      <c r="B17" s="6">
        <v>14</v>
      </c>
      <c r="C17" s="7" t="s">
        <v>24</v>
      </c>
      <c r="D17" s="7" t="s">
        <v>25</v>
      </c>
      <c r="E17" s="7" t="s">
        <v>26</v>
      </c>
      <c r="F17" s="7" t="s">
        <v>80</v>
      </c>
      <c r="G17" s="7" t="s">
        <v>81</v>
      </c>
      <c r="H17" s="8" t="s">
        <v>50</v>
      </c>
      <c r="I17" s="15" t="s">
        <v>229</v>
      </c>
      <c r="J17" s="9" t="s">
        <v>253</v>
      </c>
      <c r="K17" s="10">
        <v>556</v>
      </c>
      <c r="L17" s="10">
        <v>439</v>
      </c>
      <c r="M17" s="11">
        <v>72.098499999999987</v>
      </c>
      <c r="N17" s="11">
        <v>2.7333333333333298</v>
      </c>
      <c r="O17" s="11">
        <v>74.831833333333293</v>
      </c>
      <c r="P17" s="11">
        <v>3.6139999999999999</v>
      </c>
      <c r="Q17" s="28">
        <v>13</v>
      </c>
      <c r="R17" s="12">
        <v>14</v>
      </c>
      <c r="S17" s="12">
        <v>36</v>
      </c>
      <c r="T17" s="30">
        <f t="shared" si="0"/>
        <v>0.3611111111111111</v>
      </c>
      <c r="U17" s="13" t="s">
        <v>82</v>
      </c>
      <c r="V17" s="35" t="str">
        <f t="shared" si="1"/>
        <v>188****7626</v>
      </c>
      <c r="W17" s="27" t="s">
        <v>228</v>
      </c>
      <c r="X17" s="12" t="s">
        <v>230</v>
      </c>
    </row>
    <row r="18" spans="1:24" ht="26" customHeight="1" x14ac:dyDescent="0.25">
      <c r="A18" s="5">
        <v>15</v>
      </c>
      <c r="B18" s="6">
        <v>15</v>
      </c>
      <c r="C18" s="7" t="s">
        <v>24</v>
      </c>
      <c r="D18" s="7" t="s">
        <v>25</v>
      </c>
      <c r="E18" s="7" t="s">
        <v>26</v>
      </c>
      <c r="F18" s="7" t="s">
        <v>83</v>
      </c>
      <c r="G18" s="7" t="s">
        <v>84</v>
      </c>
      <c r="H18" s="8" t="s">
        <v>29</v>
      </c>
      <c r="I18" s="9" t="s">
        <v>85</v>
      </c>
      <c r="J18" s="9" t="s">
        <v>254</v>
      </c>
      <c r="K18" s="16" t="s">
        <v>86</v>
      </c>
      <c r="L18" s="10"/>
      <c r="M18" s="11">
        <v>69.7</v>
      </c>
      <c r="N18" s="11">
        <v>3.58</v>
      </c>
      <c r="O18" s="11">
        <v>73.28</v>
      </c>
      <c r="P18" s="11">
        <v>3.38</v>
      </c>
      <c r="Q18" s="28">
        <v>18</v>
      </c>
      <c r="R18" s="12">
        <v>15</v>
      </c>
      <c r="S18" s="12">
        <v>36</v>
      </c>
      <c r="T18" s="30">
        <f t="shared" si="0"/>
        <v>0.5</v>
      </c>
      <c r="U18" s="13" t="s">
        <v>87</v>
      </c>
      <c r="V18" s="35" t="str">
        <f t="shared" si="1"/>
        <v>158****5323</v>
      </c>
      <c r="W18" s="27" t="s">
        <v>228</v>
      </c>
      <c r="X18" s="12" t="s">
        <v>230</v>
      </c>
    </row>
    <row r="19" spans="1:24" ht="26" customHeight="1" x14ac:dyDescent="0.25">
      <c r="A19" s="5">
        <v>16</v>
      </c>
      <c r="B19" s="6">
        <v>16</v>
      </c>
      <c r="C19" s="7" t="s">
        <v>24</v>
      </c>
      <c r="D19" s="7" t="s">
        <v>25</v>
      </c>
      <c r="E19" s="7" t="s">
        <v>26</v>
      </c>
      <c r="F19" s="7" t="s">
        <v>88</v>
      </c>
      <c r="G19" s="7" t="s">
        <v>89</v>
      </c>
      <c r="H19" s="8" t="s">
        <v>29</v>
      </c>
      <c r="I19" s="9" t="s">
        <v>90</v>
      </c>
      <c r="J19" s="9" t="s">
        <v>255</v>
      </c>
      <c r="K19" s="14">
        <v>488</v>
      </c>
      <c r="L19" s="10">
        <v>472</v>
      </c>
      <c r="M19" s="11">
        <v>70.909499999999994</v>
      </c>
      <c r="N19" s="11">
        <v>1.86</v>
      </c>
      <c r="O19" s="11">
        <v>72.769499999999994</v>
      </c>
      <c r="P19" s="11">
        <v>3.4980000000000002</v>
      </c>
      <c r="Q19" s="28">
        <v>16</v>
      </c>
      <c r="R19" s="12">
        <v>16</v>
      </c>
      <c r="S19" s="12">
        <v>36</v>
      </c>
      <c r="T19" s="30">
        <f t="shared" si="0"/>
        <v>0.44444444444444442</v>
      </c>
      <c r="U19" s="13" t="s">
        <v>91</v>
      </c>
      <c r="V19" s="35" t="str">
        <f t="shared" si="1"/>
        <v>139****2416</v>
      </c>
      <c r="W19" s="27" t="s">
        <v>228</v>
      </c>
      <c r="X19" s="12" t="s">
        <v>232</v>
      </c>
    </row>
    <row r="20" spans="1:24" ht="26" customHeight="1" x14ac:dyDescent="0.25">
      <c r="A20" s="5">
        <v>17</v>
      </c>
      <c r="B20" s="6">
        <v>17</v>
      </c>
      <c r="C20" s="7" t="s">
        <v>24</v>
      </c>
      <c r="D20" s="7" t="s">
        <v>25</v>
      </c>
      <c r="E20" s="7" t="s">
        <v>26</v>
      </c>
      <c r="F20" s="7" t="s">
        <v>92</v>
      </c>
      <c r="G20" s="7" t="s">
        <v>93</v>
      </c>
      <c r="H20" s="8" t="s">
        <v>29</v>
      </c>
      <c r="I20" s="9" t="s">
        <v>94</v>
      </c>
      <c r="J20" s="9" t="s">
        <v>256</v>
      </c>
      <c r="K20" s="10">
        <v>521</v>
      </c>
      <c r="L20" s="17"/>
      <c r="M20" s="11">
        <v>71.462999999999994</v>
      </c>
      <c r="N20" s="11">
        <v>0.30666666666666698</v>
      </c>
      <c r="O20" s="11">
        <v>71.769666666666694</v>
      </c>
      <c r="P20" s="11">
        <v>3.552</v>
      </c>
      <c r="Q20" s="28">
        <v>14</v>
      </c>
      <c r="R20" s="12">
        <v>17</v>
      </c>
      <c r="S20" s="12">
        <v>36</v>
      </c>
      <c r="T20" s="30">
        <f t="shared" si="0"/>
        <v>0.3888888888888889</v>
      </c>
      <c r="U20" s="13" t="s">
        <v>95</v>
      </c>
      <c r="V20" s="35" t="str">
        <f t="shared" si="1"/>
        <v>158****1214</v>
      </c>
      <c r="W20" s="27" t="s">
        <v>228</v>
      </c>
      <c r="X20" s="12" t="s">
        <v>235</v>
      </c>
    </row>
    <row r="21" spans="1:24" ht="26" customHeight="1" x14ac:dyDescent="0.25">
      <c r="A21" s="5">
        <v>18</v>
      </c>
      <c r="B21" s="6">
        <v>18</v>
      </c>
      <c r="C21" s="7" t="s">
        <v>24</v>
      </c>
      <c r="D21" s="7" t="s">
        <v>25</v>
      </c>
      <c r="E21" s="7" t="s">
        <v>26</v>
      </c>
      <c r="F21" s="7" t="s">
        <v>96</v>
      </c>
      <c r="G21" s="7" t="s">
        <v>97</v>
      </c>
      <c r="H21" s="8" t="s">
        <v>50</v>
      </c>
      <c r="I21" s="9" t="s">
        <v>98</v>
      </c>
      <c r="J21" s="9" t="s">
        <v>257</v>
      </c>
      <c r="K21" s="10">
        <v>486</v>
      </c>
      <c r="L21" s="10">
        <v>451</v>
      </c>
      <c r="M21" s="11">
        <v>68.453599999999994</v>
      </c>
      <c r="N21" s="11">
        <v>3.7533333333333299</v>
      </c>
      <c r="O21" s="11">
        <v>72.206933333333296</v>
      </c>
      <c r="P21" s="11">
        <v>3.2480000000000002</v>
      </c>
      <c r="Q21" s="28">
        <v>21</v>
      </c>
      <c r="R21" s="12">
        <v>18</v>
      </c>
      <c r="S21" s="12">
        <v>36</v>
      </c>
      <c r="T21" s="30">
        <f t="shared" si="0"/>
        <v>0.58333333333333337</v>
      </c>
      <c r="U21" s="13" t="s">
        <v>99</v>
      </c>
      <c r="V21" s="35" t="str">
        <f t="shared" si="1"/>
        <v>199****0298</v>
      </c>
      <c r="W21" s="27" t="s">
        <v>228</v>
      </c>
      <c r="X21" s="12" t="s">
        <v>237</v>
      </c>
    </row>
    <row r="22" spans="1:24" ht="26" customHeight="1" x14ac:dyDescent="0.25">
      <c r="A22" s="5">
        <v>19</v>
      </c>
      <c r="B22" s="6">
        <v>19</v>
      </c>
      <c r="C22" s="7" t="s">
        <v>24</v>
      </c>
      <c r="D22" s="7" t="s">
        <v>25</v>
      </c>
      <c r="E22" s="7" t="s">
        <v>26</v>
      </c>
      <c r="F22" s="7" t="s">
        <v>100</v>
      </c>
      <c r="G22" s="7" t="s">
        <v>101</v>
      </c>
      <c r="H22" s="8" t="s">
        <v>29</v>
      </c>
      <c r="I22" s="9" t="s">
        <v>102</v>
      </c>
      <c r="J22" s="9" t="s">
        <v>258</v>
      </c>
      <c r="K22" s="10">
        <v>589</v>
      </c>
      <c r="L22" s="10">
        <v>532</v>
      </c>
      <c r="M22" s="11">
        <v>70.96074999999999</v>
      </c>
      <c r="N22" s="11">
        <v>1.0533333333333299</v>
      </c>
      <c r="O22" s="11">
        <v>72.014083333333303</v>
      </c>
      <c r="P22" s="11">
        <v>3.5030000000000001</v>
      </c>
      <c r="Q22" s="28">
        <v>15</v>
      </c>
      <c r="R22" s="12">
        <v>19</v>
      </c>
      <c r="S22" s="12">
        <v>36</v>
      </c>
      <c r="T22" s="30">
        <f t="shared" si="0"/>
        <v>0.41666666666666669</v>
      </c>
      <c r="U22" s="13" t="s">
        <v>103</v>
      </c>
      <c r="V22" s="35" t="str">
        <f t="shared" si="1"/>
        <v>176****3696</v>
      </c>
      <c r="W22" s="27" t="s">
        <v>228</v>
      </c>
      <c r="X22" s="12" t="s">
        <v>238</v>
      </c>
    </row>
    <row r="23" spans="1:24" x14ac:dyDescent="0.25">
      <c r="A23" s="1"/>
      <c r="B23" s="1" t="s">
        <v>104</v>
      </c>
      <c r="C23" s="1"/>
      <c r="D23" s="1"/>
      <c r="E23" s="1"/>
      <c r="F23" s="1"/>
      <c r="G23" s="1"/>
      <c r="H23" s="1"/>
      <c r="I23" s="1"/>
      <c r="J23" s="1"/>
      <c r="K23" s="18" t="s">
        <v>105</v>
      </c>
      <c r="L23" s="19"/>
      <c r="M23" s="19"/>
      <c r="N23" s="31" t="s">
        <v>106</v>
      </c>
      <c r="O23" s="31"/>
      <c r="P23" s="31"/>
      <c r="Q23" s="31"/>
      <c r="R23" s="31"/>
      <c r="S23" s="18"/>
      <c r="T23" s="18"/>
      <c r="U23" s="19"/>
      <c r="V23" s="34"/>
      <c r="X23" s="1"/>
    </row>
    <row r="24" spans="1:24" x14ac:dyDescent="0.25">
      <c r="A24" s="1"/>
      <c r="B24" s="1"/>
      <c r="C24" s="1"/>
      <c r="D24" s="1"/>
      <c r="E24" s="1" t="s">
        <v>107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1"/>
    </row>
    <row r="25" spans="1:24" x14ac:dyDescent="0.25">
      <c r="A25" s="1"/>
      <c r="B25" s="1" t="s">
        <v>108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1"/>
    </row>
    <row r="26" spans="1:24" x14ac:dyDescent="0.25">
      <c r="A26" s="1"/>
      <c r="B26" s="1"/>
      <c r="C26" s="1"/>
      <c r="D26" s="1"/>
      <c r="E26" s="32" t="s">
        <v>227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1"/>
      <c r="S26" s="1"/>
      <c r="T26" s="1"/>
      <c r="U26" s="1"/>
      <c r="V26" s="1"/>
      <c r="X26" s="1"/>
    </row>
    <row r="27" spans="1:24" x14ac:dyDescent="0.25">
      <c r="A27" s="1"/>
      <c r="B27" s="1"/>
      <c r="C27" s="1"/>
      <c r="D27" s="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1"/>
      <c r="S27" s="1"/>
      <c r="T27" s="1"/>
      <c r="U27" s="1"/>
      <c r="V27" s="1"/>
      <c r="X27" s="1"/>
    </row>
    <row r="28" spans="1:24" x14ac:dyDescent="0.25">
      <c r="A28" s="1"/>
      <c r="B28" s="1"/>
      <c r="C28" s="1"/>
      <c r="D28" s="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1"/>
      <c r="S28" s="1"/>
      <c r="T28" s="1"/>
      <c r="U28" s="1"/>
      <c r="V28" s="1"/>
      <c r="X28" s="1"/>
    </row>
    <row r="29" spans="1:24" x14ac:dyDescent="0.25">
      <c r="A29" s="1"/>
      <c r="B29" s="1"/>
      <c r="C29" s="1"/>
      <c r="D29" s="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1"/>
      <c r="S29" s="1"/>
      <c r="T29" s="1"/>
      <c r="U29" s="1"/>
      <c r="V29" s="1"/>
      <c r="X29" s="1"/>
    </row>
    <row r="30" spans="1:24" x14ac:dyDescent="0.25">
      <c r="A30" s="1"/>
      <c r="B30" s="1"/>
      <c r="C30" s="1"/>
      <c r="D30" s="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24" x14ac:dyDescent="0.25">
      <c r="A31" s="1"/>
      <c r="B31" s="1"/>
      <c r="C31" s="1"/>
      <c r="D31" s="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24" x14ac:dyDescent="0.25">
      <c r="A32" s="1"/>
      <c r="B32" s="1"/>
      <c r="C32" s="1"/>
      <c r="D32" s="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34.5" customHeight="1" x14ac:dyDescent="0.25">
      <c r="A33" s="1"/>
      <c r="B33" s="1"/>
      <c r="C33" s="1"/>
      <c r="D33" s="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mergeCells count="3">
    <mergeCell ref="A1:X1"/>
    <mergeCell ref="N23:R23"/>
    <mergeCell ref="E26:Q33"/>
  </mergeCells>
  <phoneticPr fontId="9" type="noConversion"/>
  <dataValidations count="1">
    <dataValidation type="list" allowBlank="1" showInputMessage="1" showErrorMessage="1" sqref="W2:W198" xr:uid="{00000000-0002-0000-0100-000000000000}">
      <formula1>"校内外普通推免资格,本校工程硕博士推免,本校集成电路推免,本校国优计划推免,本校支教团推免"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9"/>
  <sheetViews>
    <sheetView workbookViewId="0">
      <selection activeCell="V4" sqref="V4"/>
    </sheetView>
  </sheetViews>
  <sheetFormatPr defaultColWidth="9" defaultRowHeight="15" x14ac:dyDescent="0.25"/>
  <cols>
    <col min="1" max="1" width="4.36328125" style="25" customWidth="1"/>
    <col min="2" max="2" width="5" style="25" customWidth="1"/>
    <col min="3" max="3" width="6.81640625" style="25" customWidth="1"/>
    <col min="4" max="4" width="7.90625" style="25" customWidth="1"/>
    <col min="5" max="5" width="8.26953125" style="25" customWidth="1"/>
    <col min="6" max="6" width="7.6328125" style="25" customWidth="1"/>
    <col min="7" max="7" width="7.08984375" style="25" customWidth="1"/>
    <col min="8" max="8" width="3.7265625" style="25" customWidth="1"/>
    <col min="9" max="9" width="9.1796875" style="25" hidden="1" customWidth="1"/>
    <col min="10" max="10" width="9.1796875" style="25" customWidth="1"/>
    <col min="11" max="11" width="6.453125" style="25" customWidth="1"/>
    <col min="12" max="12" width="5.453125" style="25" customWidth="1"/>
    <col min="13" max="15" width="9" style="25"/>
    <col min="16" max="16" width="8.453125" style="25" customWidth="1"/>
    <col min="17" max="17" width="5.6328125" style="25" customWidth="1"/>
    <col min="18" max="19" width="5.453125" style="25" customWidth="1"/>
    <col min="20" max="20" width="6.7265625" style="25" bestFit="1" customWidth="1"/>
    <col min="21" max="21" width="11.36328125" style="25" hidden="1" customWidth="1"/>
    <col min="22" max="22" width="11.36328125" style="25" customWidth="1"/>
    <col min="23" max="23" width="9.6328125" style="26" customWidth="1"/>
    <col min="24" max="24" width="5.26953125" style="25" customWidth="1"/>
    <col min="25" max="28" width="9" style="25"/>
  </cols>
  <sheetData>
    <row r="1" spans="1:24" ht="26.2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x14ac:dyDescent="0.25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X2" s="1"/>
    </row>
    <row r="3" spans="1:24" ht="39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4" t="s">
        <v>21</v>
      </c>
      <c r="V3" s="4" t="s">
        <v>21</v>
      </c>
      <c r="W3" s="27" t="s">
        <v>22</v>
      </c>
      <c r="X3" s="2" t="s">
        <v>23</v>
      </c>
    </row>
    <row r="4" spans="1:24" ht="26" customHeight="1" x14ac:dyDescent="0.25">
      <c r="A4" s="5">
        <v>1</v>
      </c>
      <c r="B4" s="6">
        <v>1</v>
      </c>
      <c r="C4" s="7" t="s">
        <v>24</v>
      </c>
      <c r="D4" s="7" t="s">
        <v>109</v>
      </c>
      <c r="E4" s="7" t="s">
        <v>110</v>
      </c>
      <c r="F4" s="20" t="s">
        <v>111</v>
      </c>
      <c r="G4" s="21" t="s">
        <v>112</v>
      </c>
      <c r="H4" s="8" t="s">
        <v>29</v>
      </c>
      <c r="I4" s="9" t="s">
        <v>113</v>
      </c>
      <c r="J4" s="9" t="s">
        <v>273</v>
      </c>
      <c r="K4" s="10">
        <v>535</v>
      </c>
      <c r="L4" s="10">
        <v>465</v>
      </c>
      <c r="M4" s="11">
        <v>78.993333333333297</v>
      </c>
      <c r="N4" s="11">
        <v>7.5466666666666704</v>
      </c>
      <c r="O4" s="11">
        <v>86.54</v>
      </c>
      <c r="P4" s="11">
        <v>3.9</v>
      </c>
      <c r="Q4" s="8">
        <v>4</v>
      </c>
      <c r="R4" s="12">
        <v>1</v>
      </c>
      <c r="S4" s="12">
        <v>29</v>
      </c>
      <c r="T4" s="30">
        <f>Q4/S4</f>
        <v>0.13793103448275862</v>
      </c>
      <c r="U4" s="36" t="s">
        <v>114</v>
      </c>
      <c r="V4" s="36" t="str">
        <f>REPLACE(U4,4,4,"****")</f>
        <v>153****2997</v>
      </c>
      <c r="W4" s="27" t="s">
        <v>228</v>
      </c>
      <c r="X4" s="12" t="s">
        <v>230</v>
      </c>
    </row>
    <row r="5" spans="1:24" ht="26" customHeight="1" x14ac:dyDescent="0.25">
      <c r="A5" s="5">
        <v>2</v>
      </c>
      <c r="B5" s="6">
        <v>2</v>
      </c>
      <c r="C5" s="7" t="s">
        <v>24</v>
      </c>
      <c r="D5" s="7" t="s">
        <v>109</v>
      </c>
      <c r="E5" s="7" t="s">
        <v>110</v>
      </c>
      <c r="F5" s="20" t="s">
        <v>115</v>
      </c>
      <c r="G5" s="21" t="s">
        <v>116</v>
      </c>
      <c r="H5" s="8" t="s">
        <v>50</v>
      </c>
      <c r="I5" s="9" t="s">
        <v>117</v>
      </c>
      <c r="J5" s="9" t="s">
        <v>274</v>
      </c>
      <c r="K5" s="10">
        <v>670</v>
      </c>
      <c r="L5" s="10">
        <v>618</v>
      </c>
      <c r="M5" s="11">
        <v>76.708266666666702</v>
      </c>
      <c r="N5" s="11">
        <v>8.4933333333333305</v>
      </c>
      <c r="O5" s="11">
        <v>85.201599999999999</v>
      </c>
      <c r="P5" s="11">
        <v>3.8239999999999998</v>
      </c>
      <c r="Q5" s="8">
        <v>6</v>
      </c>
      <c r="R5" s="12">
        <v>2</v>
      </c>
      <c r="S5" s="12">
        <v>29</v>
      </c>
      <c r="T5" s="30">
        <f t="shared" ref="T5:T17" si="0">Q5/S5</f>
        <v>0.20689655172413793</v>
      </c>
      <c r="U5" s="36" t="s">
        <v>118</v>
      </c>
      <c r="V5" s="36" t="str">
        <f t="shared" ref="V5:V17" si="1">REPLACE(U5,4,4,"****")</f>
        <v>133****9310</v>
      </c>
      <c r="W5" s="27" t="s">
        <v>228</v>
      </c>
      <c r="X5" s="12" t="s">
        <v>230</v>
      </c>
    </row>
    <row r="6" spans="1:24" ht="26" customHeight="1" x14ac:dyDescent="0.25">
      <c r="A6" s="5">
        <v>3</v>
      </c>
      <c r="B6" s="6">
        <v>3</v>
      </c>
      <c r="C6" s="7" t="s">
        <v>24</v>
      </c>
      <c r="D6" s="7" t="s">
        <v>109</v>
      </c>
      <c r="E6" s="7" t="s">
        <v>110</v>
      </c>
      <c r="F6" s="20" t="s">
        <v>119</v>
      </c>
      <c r="G6" s="21" t="s">
        <v>120</v>
      </c>
      <c r="H6" s="8" t="s">
        <v>29</v>
      </c>
      <c r="I6" s="9" t="s">
        <v>121</v>
      </c>
      <c r="J6" s="9" t="s">
        <v>275</v>
      </c>
      <c r="K6" s="10"/>
      <c r="L6" s="10">
        <v>625</v>
      </c>
      <c r="M6" s="11">
        <v>80.105800000000002</v>
      </c>
      <c r="N6" s="11">
        <v>2.7533333333333299</v>
      </c>
      <c r="O6" s="11">
        <v>82.859133333333304</v>
      </c>
      <c r="P6" s="11">
        <v>3.9369999999999998</v>
      </c>
      <c r="Q6" s="8">
        <v>1</v>
      </c>
      <c r="R6" s="12">
        <v>3</v>
      </c>
      <c r="S6" s="12">
        <v>29</v>
      </c>
      <c r="T6" s="30">
        <f t="shared" si="0"/>
        <v>3.4482758620689655E-2</v>
      </c>
      <c r="U6" s="36" t="s">
        <v>122</v>
      </c>
      <c r="V6" s="36" t="str">
        <f t="shared" si="1"/>
        <v>134****5368</v>
      </c>
      <c r="W6" s="27" t="s">
        <v>228</v>
      </c>
      <c r="X6" s="12" t="s">
        <v>230</v>
      </c>
    </row>
    <row r="7" spans="1:24" ht="26" customHeight="1" x14ac:dyDescent="0.25">
      <c r="A7" s="5">
        <v>4</v>
      </c>
      <c r="B7" s="6">
        <v>4</v>
      </c>
      <c r="C7" s="7" t="s">
        <v>24</v>
      </c>
      <c r="D7" s="7" t="s">
        <v>109</v>
      </c>
      <c r="E7" s="7" t="s">
        <v>110</v>
      </c>
      <c r="F7" s="20" t="s">
        <v>123</v>
      </c>
      <c r="G7" s="21" t="s">
        <v>124</v>
      </c>
      <c r="H7" s="8" t="s">
        <v>50</v>
      </c>
      <c r="I7" s="9" t="s">
        <v>125</v>
      </c>
      <c r="J7" s="9" t="s">
        <v>276</v>
      </c>
      <c r="K7" s="10">
        <v>621</v>
      </c>
      <c r="L7" s="10">
        <v>570</v>
      </c>
      <c r="M7" s="11">
        <v>80.045666666666705</v>
      </c>
      <c r="N7" s="11">
        <v>2.41333333333333</v>
      </c>
      <c r="O7" s="11">
        <v>82.459000000000003</v>
      </c>
      <c r="P7" s="11">
        <v>3.9350000000000001</v>
      </c>
      <c r="Q7" s="8">
        <v>2</v>
      </c>
      <c r="R7" s="12">
        <v>4</v>
      </c>
      <c r="S7" s="12">
        <v>29</v>
      </c>
      <c r="T7" s="30">
        <f t="shared" si="0"/>
        <v>6.8965517241379309E-2</v>
      </c>
      <c r="U7" s="36" t="s">
        <v>126</v>
      </c>
      <c r="V7" s="36" t="str">
        <f t="shared" si="1"/>
        <v>184****7682</v>
      </c>
      <c r="W7" s="27" t="s">
        <v>228</v>
      </c>
      <c r="X7" s="12" t="s">
        <v>230</v>
      </c>
    </row>
    <row r="8" spans="1:24" ht="26" customHeight="1" x14ac:dyDescent="0.25">
      <c r="A8" s="5">
        <v>5</v>
      </c>
      <c r="B8" s="6">
        <v>5</v>
      </c>
      <c r="C8" s="7" t="s">
        <v>24</v>
      </c>
      <c r="D8" s="7" t="s">
        <v>109</v>
      </c>
      <c r="E8" s="7" t="s">
        <v>110</v>
      </c>
      <c r="F8" s="22" t="s">
        <v>127</v>
      </c>
      <c r="G8" s="23" t="s">
        <v>128</v>
      </c>
      <c r="H8" s="8" t="s">
        <v>50</v>
      </c>
      <c r="I8" s="9" t="s">
        <v>129</v>
      </c>
      <c r="J8" s="9" t="s">
        <v>277</v>
      </c>
      <c r="K8" s="10">
        <v>509</v>
      </c>
      <c r="L8" s="10"/>
      <c r="M8" s="11">
        <v>79.023399999999995</v>
      </c>
      <c r="N8" s="11">
        <v>2.36</v>
      </c>
      <c r="O8" s="11">
        <v>81.383399999999995</v>
      </c>
      <c r="P8" s="11">
        <v>3.9009999999999998</v>
      </c>
      <c r="Q8" s="8">
        <v>3</v>
      </c>
      <c r="R8" s="12">
        <v>5</v>
      </c>
      <c r="S8" s="12">
        <v>29</v>
      </c>
      <c r="T8" s="30">
        <f t="shared" si="0"/>
        <v>0.10344827586206896</v>
      </c>
      <c r="U8" s="36" t="s">
        <v>130</v>
      </c>
      <c r="V8" s="36" t="str">
        <f t="shared" si="1"/>
        <v>151****6301</v>
      </c>
      <c r="W8" s="27" t="s">
        <v>228</v>
      </c>
      <c r="X8" s="12" t="s">
        <v>230</v>
      </c>
    </row>
    <row r="9" spans="1:24" ht="26" customHeight="1" x14ac:dyDescent="0.25">
      <c r="A9" s="5">
        <v>6</v>
      </c>
      <c r="B9" s="6">
        <v>6</v>
      </c>
      <c r="C9" s="7" t="s">
        <v>24</v>
      </c>
      <c r="D9" s="7" t="s">
        <v>109</v>
      </c>
      <c r="E9" s="7" t="s">
        <v>110</v>
      </c>
      <c r="F9" s="20" t="s">
        <v>131</v>
      </c>
      <c r="G9" s="21" t="s">
        <v>132</v>
      </c>
      <c r="H9" s="8" t="s">
        <v>29</v>
      </c>
      <c r="I9" s="9" t="s">
        <v>133</v>
      </c>
      <c r="J9" s="9" t="s">
        <v>278</v>
      </c>
      <c r="K9" s="10">
        <v>564</v>
      </c>
      <c r="L9" s="10">
        <v>500</v>
      </c>
      <c r="M9" s="11">
        <v>77.580200000000005</v>
      </c>
      <c r="N9" s="11">
        <v>2.9466666666666699</v>
      </c>
      <c r="O9" s="11">
        <v>80.526866666666706</v>
      </c>
      <c r="P9" s="11">
        <v>3.8530000000000002</v>
      </c>
      <c r="Q9" s="8">
        <v>5</v>
      </c>
      <c r="R9" s="12">
        <v>6</v>
      </c>
      <c r="S9" s="12">
        <v>29</v>
      </c>
      <c r="T9" s="30">
        <f t="shared" si="0"/>
        <v>0.17241379310344829</v>
      </c>
      <c r="U9" s="36" t="s">
        <v>134</v>
      </c>
      <c r="V9" s="36" t="str">
        <f t="shared" si="1"/>
        <v>182****5536</v>
      </c>
      <c r="W9" s="27" t="s">
        <v>228</v>
      </c>
      <c r="X9" s="12" t="s">
        <v>230</v>
      </c>
    </row>
    <row r="10" spans="1:24" ht="26" customHeight="1" x14ac:dyDescent="0.25">
      <c r="A10" s="5">
        <v>7</v>
      </c>
      <c r="B10" s="6">
        <v>7</v>
      </c>
      <c r="C10" s="7" t="s">
        <v>24</v>
      </c>
      <c r="D10" s="7" t="s">
        <v>109</v>
      </c>
      <c r="E10" s="7" t="s">
        <v>110</v>
      </c>
      <c r="F10" s="20" t="s">
        <v>135</v>
      </c>
      <c r="G10" s="21" t="s">
        <v>136</v>
      </c>
      <c r="H10" s="8" t="s">
        <v>29</v>
      </c>
      <c r="I10" s="9" t="s">
        <v>137</v>
      </c>
      <c r="J10" s="9" t="s">
        <v>279</v>
      </c>
      <c r="K10" s="10" t="s">
        <v>138</v>
      </c>
      <c r="L10" s="10"/>
      <c r="M10" s="11">
        <v>74.453266666666707</v>
      </c>
      <c r="N10" s="11">
        <v>3.96</v>
      </c>
      <c r="O10" s="11">
        <v>78.413266666666701</v>
      </c>
      <c r="P10" s="11">
        <v>3.7490000000000001</v>
      </c>
      <c r="Q10" s="8">
        <v>9</v>
      </c>
      <c r="R10" s="12">
        <v>7</v>
      </c>
      <c r="S10" s="12">
        <v>29</v>
      </c>
      <c r="T10" s="30">
        <f t="shared" si="0"/>
        <v>0.31034482758620691</v>
      </c>
      <c r="U10" s="36" t="s">
        <v>139</v>
      </c>
      <c r="V10" s="36" t="str">
        <f t="shared" si="1"/>
        <v>176****8049</v>
      </c>
      <c r="W10" s="27" t="s">
        <v>228</v>
      </c>
      <c r="X10" s="12" t="s">
        <v>230</v>
      </c>
    </row>
    <row r="11" spans="1:24" ht="26" customHeight="1" x14ac:dyDescent="0.25">
      <c r="A11" s="5">
        <v>8</v>
      </c>
      <c r="B11" s="6">
        <v>8</v>
      </c>
      <c r="C11" s="7" t="s">
        <v>24</v>
      </c>
      <c r="D11" s="7" t="s">
        <v>109</v>
      </c>
      <c r="E11" s="7" t="s">
        <v>110</v>
      </c>
      <c r="F11" s="20" t="s">
        <v>140</v>
      </c>
      <c r="G11" s="21" t="s">
        <v>141</v>
      </c>
      <c r="H11" s="8" t="s">
        <v>50</v>
      </c>
      <c r="I11" s="9" t="s">
        <v>142</v>
      </c>
      <c r="J11" s="9" t="s">
        <v>280</v>
      </c>
      <c r="K11" s="10">
        <v>553</v>
      </c>
      <c r="L11" s="10">
        <v>533</v>
      </c>
      <c r="M11" s="11">
        <v>75.986666666666693</v>
      </c>
      <c r="N11" s="11">
        <v>2.3266666666666702</v>
      </c>
      <c r="O11" s="11">
        <v>78.313333333333304</v>
      </c>
      <c r="P11" s="11">
        <v>3.8</v>
      </c>
      <c r="Q11" s="8">
        <v>7</v>
      </c>
      <c r="R11" s="12">
        <v>8</v>
      </c>
      <c r="S11" s="12">
        <v>29</v>
      </c>
      <c r="T11" s="30">
        <f t="shared" si="0"/>
        <v>0.2413793103448276</v>
      </c>
      <c r="U11" s="36" t="s">
        <v>143</v>
      </c>
      <c r="V11" s="36" t="str">
        <f t="shared" si="1"/>
        <v>187****2161</v>
      </c>
      <c r="W11" s="27" t="s">
        <v>228</v>
      </c>
      <c r="X11" s="12" t="s">
        <v>230</v>
      </c>
    </row>
    <row r="12" spans="1:24" ht="26" customHeight="1" x14ac:dyDescent="0.25">
      <c r="A12" s="5">
        <v>9</v>
      </c>
      <c r="B12" s="6">
        <v>9</v>
      </c>
      <c r="C12" s="7" t="s">
        <v>24</v>
      </c>
      <c r="D12" s="7" t="s">
        <v>109</v>
      </c>
      <c r="E12" s="7" t="s">
        <v>110</v>
      </c>
      <c r="F12" s="20" t="s">
        <v>144</v>
      </c>
      <c r="G12" s="21" t="s">
        <v>145</v>
      </c>
      <c r="H12" s="8" t="s">
        <v>29</v>
      </c>
      <c r="I12" s="9" t="s">
        <v>146</v>
      </c>
      <c r="J12" s="9" t="s">
        <v>281</v>
      </c>
      <c r="K12" s="10"/>
      <c r="L12" s="10">
        <v>519</v>
      </c>
      <c r="M12" s="11">
        <v>72.969750000000005</v>
      </c>
      <c r="N12" s="11">
        <v>3.93733333333333</v>
      </c>
      <c r="O12" s="11">
        <v>76.907083333333304</v>
      </c>
      <c r="P12" s="11">
        <v>3.6989999999999998</v>
      </c>
      <c r="Q12" s="8">
        <v>12</v>
      </c>
      <c r="R12" s="12">
        <v>9</v>
      </c>
      <c r="S12" s="12">
        <v>29</v>
      </c>
      <c r="T12" s="30">
        <f t="shared" si="0"/>
        <v>0.41379310344827586</v>
      </c>
      <c r="U12" s="36" t="s">
        <v>147</v>
      </c>
      <c r="V12" s="36" t="str">
        <f t="shared" si="1"/>
        <v>181****7734</v>
      </c>
      <c r="W12" s="27" t="s">
        <v>228</v>
      </c>
      <c r="X12" s="12" t="s">
        <v>230</v>
      </c>
    </row>
    <row r="13" spans="1:24" ht="26" customHeight="1" x14ac:dyDescent="0.25">
      <c r="A13" s="5">
        <v>10</v>
      </c>
      <c r="B13" s="6">
        <v>10</v>
      </c>
      <c r="C13" s="7" t="s">
        <v>24</v>
      </c>
      <c r="D13" s="7" t="s">
        <v>109</v>
      </c>
      <c r="E13" s="7" t="s">
        <v>110</v>
      </c>
      <c r="F13" s="20" t="s">
        <v>148</v>
      </c>
      <c r="G13" s="21" t="s">
        <v>149</v>
      </c>
      <c r="H13" s="8" t="s">
        <v>29</v>
      </c>
      <c r="I13" s="9" t="s">
        <v>150</v>
      </c>
      <c r="J13" s="9" t="s">
        <v>282</v>
      </c>
      <c r="K13" s="10">
        <v>552</v>
      </c>
      <c r="L13" s="10">
        <v>477</v>
      </c>
      <c r="M13" s="11">
        <v>74.633666666666699</v>
      </c>
      <c r="N13" s="11">
        <v>0.77333333333333298</v>
      </c>
      <c r="O13" s="11">
        <v>75.406999999999996</v>
      </c>
      <c r="P13" s="11">
        <v>3.7549999999999999</v>
      </c>
      <c r="Q13" s="8">
        <v>8</v>
      </c>
      <c r="R13" s="12">
        <v>10</v>
      </c>
      <c r="S13" s="12">
        <v>29</v>
      </c>
      <c r="T13" s="30">
        <f t="shared" si="0"/>
        <v>0.27586206896551724</v>
      </c>
      <c r="U13" s="36" t="s">
        <v>151</v>
      </c>
      <c r="V13" s="36" t="str">
        <f t="shared" si="1"/>
        <v>188****0728</v>
      </c>
      <c r="W13" s="27" t="s">
        <v>228</v>
      </c>
      <c r="X13" s="12" t="s">
        <v>230</v>
      </c>
    </row>
    <row r="14" spans="1:24" ht="26" customHeight="1" x14ac:dyDescent="0.25">
      <c r="A14" s="5">
        <v>11</v>
      </c>
      <c r="B14" s="6">
        <v>11</v>
      </c>
      <c r="C14" s="7" t="s">
        <v>24</v>
      </c>
      <c r="D14" s="7" t="s">
        <v>109</v>
      </c>
      <c r="E14" s="7" t="s">
        <v>110</v>
      </c>
      <c r="F14" s="20" t="s">
        <v>152</v>
      </c>
      <c r="G14" s="21" t="s">
        <v>153</v>
      </c>
      <c r="H14" s="8" t="s">
        <v>29</v>
      </c>
      <c r="I14" s="9" t="s">
        <v>154</v>
      </c>
      <c r="J14" s="9" t="s">
        <v>283</v>
      </c>
      <c r="K14" s="10">
        <v>571</v>
      </c>
      <c r="L14" s="10">
        <v>430</v>
      </c>
      <c r="M14" s="11">
        <v>73.340800000000002</v>
      </c>
      <c r="N14" s="11">
        <v>0.93333333333333302</v>
      </c>
      <c r="O14" s="11">
        <v>74.274133333333296</v>
      </c>
      <c r="P14" s="11">
        <v>3.7120000000000002</v>
      </c>
      <c r="Q14" s="8">
        <v>11</v>
      </c>
      <c r="R14" s="12">
        <v>11</v>
      </c>
      <c r="S14" s="12">
        <v>29</v>
      </c>
      <c r="T14" s="30">
        <f t="shared" si="0"/>
        <v>0.37931034482758619</v>
      </c>
      <c r="U14" s="36" t="s">
        <v>155</v>
      </c>
      <c r="V14" s="36" t="str">
        <f t="shared" si="1"/>
        <v>137****2704</v>
      </c>
      <c r="W14" s="27" t="s">
        <v>228</v>
      </c>
      <c r="X14" s="12" t="s">
        <v>230</v>
      </c>
    </row>
    <row r="15" spans="1:24" ht="26" customHeight="1" x14ac:dyDescent="0.25">
      <c r="A15" s="5">
        <v>12</v>
      </c>
      <c r="B15" s="6">
        <v>12</v>
      </c>
      <c r="C15" s="7" t="s">
        <v>24</v>
      </c>
      <c r="D15" s="7" t="s">
        <v>109</v>
      </c>
      <c r="E15" s="7" t="s">
        <v>110</v>
      </c>
      <c r="F15" s="20" t="s">
        <v>156</v>
      </c>
      <c r="G15" s="21" t="s">
        <v>157</v>
      </c>
      <c r="H15" s="8" t="s">
        <v>50</v>
      </c>
      <c r="I15" s="9" t="s">
        <v>158</v>
      </c>
      <c r="J15" s="9" t="s">
        <v>284</v>
      </c>
      <c r="K15" s="16" t="s">
        <v>159</v>
      </c>
      <c r="L15" s="8"/>
      <c r="M15" s="11">
        <v>70.940250000000006</v>
      </c>
      <c r="N15" s="11">
        <v>2.5733333333333301</v>
      </c>
      <c r="O15" s="11">
        <v>73.513583333333301</v>
      </c>
      <c r="P15" s="11">
        <v>3.5009999999999999</v>
      </c>
      <c r="Q15" s="8">
        <v>15</v>
      </c>
      <c r="R15" s="12">
        <v>12</v>
      </c>
      <c r="S15" s="12">
        <v>29</v>
      </c>
      <c r="T15" s="30">
        <f t="shared" si="0"/>
        <v>0.51724137931034486</v>
      </c>
      <c r="U15" s="36" t="s">
        <v>160</v>
      </c>
      <c r="V15" s="36" t="str">
        <f t="shared" si="1"/>
        <v>195****5946</v>
      </c>
      <c r="W15" s="27" t="s">
        <v>228</v>
      </c>
      <c r="X15" s="12" t="s">
        <v>230</v>
      </c>
    </row>
    <row r="16" spans="1:24" ht="26" customHeight="1" x14ac:dyDescent="0.25">
      <c r="A16" s="5">
        <v>13</v>
      </c>
      <c r="B16" s="6">
        <v>13</v>
      </c>
      <c r="C16" s="7" t="s">
        <v>24</v>
      </c>
      <c r="D16" s="7" t="s">
        <v>109</v>
      </c>
      <c r="E16" s="7" t="s">
        <v>110</v>
      </c>
      <c r="F16" s="20" t="s">
        <v>161</v>
      </c>
      <c r="G16" s="21" t="s">
        <v>162</v>
      </c>
      <c r="H16" s="8" t="s">
        <v>50</v>
      </c>
      <c r="I16" s="9" t="s">
        <v>163</v>
      </c>
      <c r="J16" s="9" t="s">
        <v>285</v>
      </c>
      <c r="K16" s="10">
        <v>496</v>
      </c>
      <c r="L16" s="10">
        <v>489</v>
      </c>
      <c r="M16" s="11">
        <v>71.811499999999995</v>
      </c>
      <c r="N16" s="11">
        <v>1.0133333333333301</v>
      </c>
      <c r="O16" s="11">
        <v>72.824833333333402</v>
      </c>
      <c r="P16" s="11">
        <v>3.5859999999999999</v>
      </c>
      <c r="Q16" s="8">
        <v>13</v>
      </c>
      <c r="R16" s="12">
        <v>13</v>
      </c>
      <c r="S16" s="12">
        <v>29</v>
      </c>
      <c r="T16" s="30">
        <f t="shared" si="0"/>
        <v>0.44827586206896552</v>
      </c>
      <c r="U16" s="36" t="s">
        <v>164</v>
      </c>
      <c r="V16" s="36" t="str">
        <f t="shared" si="1"/>
        <v>180****1176</v>
      </c>
      <c r="W16" s="27" t="s">
        <v>228</v>
      </c>
      <c r="X16" s="12" t="s">
        <v>231</v>
      </c>
    </row>
    <row r="17" spans="1:24" ht="26" customHeight="1" x14ac:dyDescent="0.25">
      <c r="A17" s="5">
        <v>14</v>
      </c>
      <c r="B17" s="6">
        <v>14</v>
      </c>
      <c r="C17" s="7" t="s">
        <v>24</v>
      </c>
      <c r="D17" s="7" t="s">
        <v>109</v>
      </c>
      <c r="E17" s="7" t="s">
        <v>110</v>
      </c>
      <c r="F17" s="20" t="s">
        <v>165</v>
      </c>
      <c r="G17" s="21" t="s">
        <v>166</v>
      </c>
      <c r="H17" s="8" t="s">
        <v>50</v>
      </c>
      <c r="I17" s="9" t="s">
        <v>167</v>
      </c>
      <c r="J17" s="9" t="s">
        <v>286</v>
      </c>
      <c r="K17" s="10">
        <v>540</v>
      </c>
      <c r="L17" s="10">
        <v>544</v>
      </c>
      <c r="M17" s="11">
        <v>71.135000000000005</v>
      </c>
      <c r="N17" s="11">
        <v>1.42</v>
      </c>
      <c r="O17" s="11">
        <v>72.555000000000007</v>
      </c>
      <c r="P17" s="11">
        <v>3.52</v>
      </c>
      <c r="Q17" s="8">
        <v>14</v>
      </c>
      <c r="R17" s="12">
        <v>14</v>
      </c>
      <c r="S17" s="12">
        <v>29</v>
      </c>
      <c r="T17" s="30">
        <f t="shared" si="0"/>
        <v>0.48275862068965519</v>
      </c>
      <c r="U17" s="36" t="s">
        <v>168</v>
      </c>
      <c r="V17" s="36" t="str">
        <f t="shared" si="1"/>
        <v>158****5679</v>
      </c>
      <c r="W17" s="27" t="s">
        <v>228</v>
      </c>
      <c r="X17" s="12" t="s">
        <v>234</v>
      </c>
    </row>
    <row r="18" spans="1:24" x14ac:dyDescent="0.25">
      <c r="A18" s="1"/>
      <c r="B18" s="1" t="s">
        <v>104</v>
      </c>
      <c r="C18" s="1"/>
      <c r="D18" s="1"/>
      <c r="E18" s="1"/>
      <c r="F18" s="1"/>
      <c r="G18" s="1"/>
      <c r="H18" s="1"/>
      <c r="I18" s="1"/>
      <c r="J18" s="1"/>
      <c r="K18" s="18" t="s">
        <v>105</v>
      </c>
      <c r="L18" s="19"/>
      <c r="M18" s="19"/>
      <c r="N18" s="31" t="s">
        <v>106</v>
      </c>
      <c r="O18" s="31"/>
      <c r="P18" s="31"/>
      <c r="Q18" s="31"/>
      <c r="R18" s="31"/>
      <c r="S18" s="18"/>
      <c r="T18" s="18"/>
      <c r="U18" s="19"/>
      <c r="V18" s="34"/>
      <c r="X18" s="1"/>
    </row>
    <row r="19" spans="1:24" x14ac:dyDescent="0.25">
      <c r="A19" s="1"/>
      <c r="B19" s="1"/>
      <c r="C19" s="1"/>
      <c r="D19" s="1"/>
      <c r="E19" s="1" t="s">
        <v>107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1"/>
    </row>
    <row r="20" spans="1:24" x14ac:dyDescent="0.25">
      <c r="A20" s="1"/>
      <c r="B20" s="1" t="s">
        <v>108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1"/>
    </row>
    <row r="21" spans="1:24" x14ac:dyDescent="0.25">
      <c r="A21" s="1"/>
      <c r="B21" s="1"/>
      <c r="C21" s="1"/>
      <c r="D21" s="1"/>
      <c r="E21" s="32" t="s">
        <v>227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1"/>
      <c r="S21" s="1"/>
      <c r="T21" s="1"/>
      <c r="U21" s="1"/>
      <c r="V21" s="1"/>
      <c r="X21" s="1"/>
    </row>
    <row r="22" spans="1:24" x14ac:dyDescent="0.25">
      <c r="A22" s="1"/>
      <c r="B22" s="1"/>
      <c r="C22" s="1"/>
      <c r="D22" s="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1"/>
      <c r="S22" s="1"/>
      <c r="T22" s="1"/>
      <c r="U22" s="1"/>
      <c r="V22" s="1"/>
      <c r="X22" s="1"/>
    </row>
    <row r="23" spans="1:24" x14ac:dyDescent="0.25">
      <c r="A23" s="1"/>
      <c r="B23" s="1"/>
      <c r="C23" s="1"/>
      <c r="D23" s="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1"/>
      <c r="S23" s="1"/>
      <c r="T23" s="1"/>
      <c r="U23" s="1"/>
      <c r="V23" s="1"/>
      <c r="X23" s="1"/>
    </row>
    <row r="24" spans="1:24" x14ac:dyDescent="0.25">
      <c r="A24" s="1"/>
      <c r="B24" s="1"/>
      <c r="C24" s="1"/>
      <c r="D24" s="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1"/>
      <c r="S24" s="1"/>
      <c r="T24" s="1"/>
      <c r="U24" s="1"/>
      <c r="V24" s="1"/>
      <c r="X24" s="1"/>
    </row>
    <row r="25" spans="1:24" x14ac:dyDescent="0.25">
      <c r="A25" s="1"/>
      <c r="B25" s="1"/>
      <c r="C25" s="1"/>
      <c r="D25" s="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24" x14ac:dyDescent="0.25">
      <c r="A26" s="1"/>
      <c r="B26" s="1"/>
      <c r="C26" s="1"/>
      <c r="D26" s="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24" x14ac:dyDescent="0.25">
      <c r="A27" s="1"/>
      <c r="B27" s="1"/>
      <c r="C27" s="1"/>
      <c r="D27" s="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24" ht="34.5" customHeight="1" x14ac:dyDescent="0.25">
      <c r="A28" s="1"/>
      <c r="B28" s="1"/>
      <c r="C28" s="1"/>
      <c r="D28" s="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3">
    <mergeCell ref="A1:X1"/>
    <mergeCell ref="N18:R18"/>
    <mergeCell ref="E21:Q28"/>
  </mergeCells>
  <phoneticPr fontId="9" type="noConversion"/>
  <conditionalFormatting sqref="F4:F17">
    <cfRule type="duplicateValues" dxfId="0" priority="1"/>
  </conditionalFormatting>
  <dataValidations count="1">
    <dataValidation type="list" allowBlank="1" showInputMessage="1" showErrorMessage="1" sqref="W2:W200" xr:uid="{00000000-0002-0000-0200-000000000000}">
      <formula1>"校内外普通推免资格,本校工程硕博士推免,本校集成电路推免,本校国优计划推免,本校支教团推免"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数学与应用数学</vt:lpstr>
      <vt:lpstr>信息与计算科学</vt:lpstr>
      <vt:lpstr>统计学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2025-08-29T09:20:54Z</dcterms:created>
  <dcterms:modified xsi:type="dcterms:W3CDTF">2025-08-29T07:59:56Z</dcterms:modified>
</cp:coreProperties>
</file>