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兰州大学资料（fzk）\2025秋\通知\0907关于做好2022级“强基计划”本科生 “本-研”转段工作的通知\"/>
    </mc:Choice>
  </mc:AlternateContent>
  <bookViews>
    <workbookView xWindow="0" yWindow="0" windowWidth="28800" windowHeight="12240" tabRatio="833"/>
  </bookViews>
  <sheets>
    <sheet name="2022级强基计划本科生转段层次考核结果" sheetId="7" r:id="rId1"/>
  </sheets>
  <definedNames>
    <definedName name="_xlnm._FilterDatabase" localSheetId="0" hidden="1">'2022级强基计划本科生转段层次考核结果'!$A$2:$M$2</definedName>
    <definedName name="_xlnm.Print_Titles" localSheetId="0">'2022级强基计划本科生转段层次考核结果'!$2:$2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2" i="7" l="1"/>
  <c r="K21" i="7"/>
  <c r="L21" i="7" s="1"/>
  <c r="K22" i="7"/>
  <c r="K23" i="7"/>
  <c r="L23" i="7" s="1"/>
  <c r="K4" i="7"/>
  <c r="K5" i="7"/>
  <c r="K6" i="7"/>
  <c r="K7" i="7"/>
  <c r="K8" i="7"/>
  <c r="K9" i="7"/>
  <c r="K10" i="7"/>
  <c r="K11" i="7"/>
  <c r="L11" i="7" s="1"/>
  <c r="K12" i="7"/>
  <c r="K13" i="7"/>
  <c r="K14" i="7"/>
  <c r="L14" i="7" s="1"/>
  <c r="K15" i="7"/>
  <c r="K16" i="7"/>
  <c r="K17" i="7"/>
  <c r="K18" i="7"/>
  <c r="L18" i="7" s="1"/>
  <c r="K19" i="7"/>
  <c r="K20" i="7"/>
  <c r="K3" i="7"/>
  <c r="L16" i="7"/>
  <c r="L13" i="7" l="1"/>
  <c r="L10" i="7"/>
  <c r="L8" i="7"/>
  <c r="L12" i="7"/>
  <c r="L9" i="7"/>
  <c r="L19" i="7"/>
  <c r="L20" i="7"/>
  <c r="L4" i="7"/>
  <c r="L5" i="7"/>
  <c r="L7" i="7"/>
  <c r="L6" i="7"/>
  <c r="L17" i="7"/>
  <c r="L3" i="7"/>
  <c r="L15" i="7"/>
</calcChain>
</file>

<file path=xl/sharedStrings.xml><?xml version="1.0" encoding="utf-8"?>
<sst xmlns="http://schemas.openxmlformats.org/spreadsheetml/2006/main" count="186" uniqueCount="75">
  <si>
    <r>
      <rPr>
        <b/>
        <sz val="11"/>
        <color theme="1"/>
        <rFont val="宋体"/>
        <family val="3"/>
        <charset val="134"/>
      </rPr>
      <t>转段层次</t>
    </r>
    <r>
      <rPr>
        <b/>
        <sz val="11"/>
        <color theme="1"/>
        <rFont val="Times New Roman"/>
        <family val="3"/>
      </rPr>
      <t>-</t>
    </r>
    <r>
      <rPr>
        <b/>
        <sz val="11"/>
        <color theme="1"/>
        <rFont val="宋体"/>
        <family val="3"/>
        <charset val="134"/>
      </rPr>
      <t>复试考核成绩（满分</t>
    </r>
    <r>
      <rPr>
        <b/>
        <sz val="11"/>
        <color theme="1"/>
        <rFont val="Times New Roman"/>
        <family val="1"/>
      </rPr>
      <t>100</t>
    </r>
    <r>
      <rPr>
        <b/>
        <sz val="11"/>
        <color theme="1"/>
        <rFont val="宋体"/>
        <family val="3"/>
        <charset val="134"/>
      </rPr>
      <t>分）</t>
    </r>
    <phoneticPr fontId="10" type="noConversion"/>
  </si>
  <si>
    <t>转段资格考核总成绩</t>
    <phoneticPr fontId="10" type="noConversion"/>
  </si>
  <si>
    <t>刘慈航</t>
  </si>
  <si>
    <t>320220935861</t>
  </si>
  <si>
    <t>男</t>
  </si>
  <si>
    <t>物理学（理论物理）</t>
  </si>
  <si>
    <t>物理学</t>
  </si>
  <si>
    <t>理论物理</t>
  </si>
  <si>
    <r>
      <rPr>
        <sz val="10"/>
        <rFont val="宋体"/>
        <family val="3"/>
        <charset val="134"/>
      </rPr>
      <t>本硕</t>
    </r>
    <phoneticPr fontId="10" type="noConversion"/>
  </si>
  <si>
    <t>仇学鑫</t>
  </si>
  <si>
    <t>320220934521</t>
  </si>
  <si>
    <t>罗浩能</t>
  </si>
  <si>
    <t>320220936071</t>
  </si>
  <si>
    <t>张一鸣</t>
  </si>
  <si>
    <t>320220934681</t>
  </si>
  <si>
    <t>赵一晓</t>
  </si>
  <si>
    <t>320220934701</t>
  </si>
  <si>
    <t>粒子物理与原子核物理</t>
  </si>
  <si>
    <t>张瑞桐</t>
  </si>
  <si>
    <t>320220937171</t>
  </si>
  <si>
    <t>物理学（磁学）</t>
  </si>
  <si>
    <t>凝聚态物理</t>
  </si>
  <si>
    <t>盛治郡</t>
  </si>
  <si>
    <t>320220936301</t>
  </si>
  <si>
    <t>吴振扬</t>
  </si>
  <si>
    <t>320220934621</t>
  </si>
  <si>
    <t>李臻凯</t>
  </si>
  <si>
    <t>320220935691</t>
  </si>
  <si>
    <t>杨浩冉</t>
  </si>
  <si>
    <t>320220936901</t>
  </si>
  <si>
    <t>张子豪</t>
  </si>
  <si>
    <t>320220934691</t>
  </si>
  <si>
    <t>邓浩然</t>
  </si>
  <si>
    <t>320220934531</t>
  </si>
  <si>
    <t>物理学（电子器件与材料工程）</t>
  </si>
  <si>
    <t>沈航箫</t>
  </si>
  <si>
    <t>320220934581</t>
  </si>
  <si>
    <t>电子科学与技术</t>
  </si>
  <si>
    <t>微电子学与固体电子学</t>
  </si>
  <si>
    <t>周子翔</t>
  </si>
  <si>
    <t>320220937391</t>
  </si>
  <si>
    <t>孙浩轩</t>
  </si>
  <si>
    <t>320220934591</t>
  </si>
  <si>
    <t>陈相征</t>
  </si>
  <si>
    <t>320220934511</t>
  </si>
  <si>
    <t>孙华跃</t>
  </si>
  <si>
    <t>320220934601</t>
  </si>
  <si>
    <t>杨昊龙</t>
  </si>
  <si>
    <t>320220934641</t>
  </si>
  <si>
    <r>
      <rPr>
        <b/>
        <sz val="10"/>
        <rFont val="宋体"/>
        <family val="3"/>
        <charset val="134"/>
      </rPr>
      <t>姓名</t>
    </r>
  </si>
  <si>
    <r>
      <rPr>
        <b/>
        <sz val="10"/>
        <rFont val="宋体"/>
        <family val="3"/>
        <charset val="134"/>
      </rPr>
      <t>学号</t>
    </r>
  </si>
  <si>
    <r>
      <rPr>
        <b/>
        <sz val="10"/>
        <rFont val="宋体"/>
        <family val="3"/>
        <charset val="134"/>
      </rPr>
      <t>性别</t>
    </r>
  </si>
  <si>
    <r>
      <rPr>
        <b/>
        <sz val="10"/>
        <rFont val="宋体"/>
        <family val="1"/>
        <charset val="134"/>
      </rPr>
      <t>本科所在专业</t>
    </r>
    <phoneticPr fontId="10" type="noConversion"/>
  </si>
  <si>
    <r>
      <rPr>
        <b/>
        <sz val="10"/>
        <rFont val="宋体"/>
        <family val="1"/>
        <charset val="134"/>
      </rPr>
      <t>转段专业（复试专业）</t>
    </r>
    <phoneticPr fontId="10" type="noConversion"/>
  </si>
  <si>
    <r>
      <rPr>
        <b/>
        <sz val="10"/>
        <rFont val="宋体"/>
        <family val="1"/>
        <charset val="134"/>
      </rPr>
      <t>转段专业方向</t>
    </r>
    <phoneticPr fontId="10" type="noConversion"/>
  </si>
  <si>
    <r>
      <rPr>
        <b/>
        <sz val="10"/>
        <rFont val="宋体"/>
        <family val="1"/>
        <charset val="134"/>
      </rPr>
      <t>转段层次</t>
    </r>
    <phoneticPr fontId="10" type="noConversion"/>
  </si>
  <si>
    <r>
      <rPr>
        <b/>
        <sz val="10"/>
        <rFont val="宋体"/>
        <family val="1"/>
        <charset val="134"/>
      </rPr>
      <t>前三年学业成绩平均分</t>
    </r>
    <phoneticPr fontId="10" type="noConversion"/>
  </si>
  <si>
    <r>
      <rPr>
        <b/>
        <sz val="10"/>
        <color theme="1"/>
        <rFont val="宋体"/>
        <family val="3"/>
        <charset val="134"/>
      </rPr>
      <t>专业英语能力考核评分（含英语口语、听力、专业英语掌握等，满分</t>
    </r>
    <r>
      <rPr>
        <b/>
        <sz val="10"/>
        <color theme="1"/>
        <rFont val="Times New Roman"/>
        <family val="1"/>
      </rPr>
      <t>100</t>
    </r>
    <r>
      <rPr>
        <b/>
        <sz val="10"/>
        <color theme="1"/>
        <rFont val="宋体"/>
        <family val="1"/>
        <charset val="134"/>
      </rPr>
      <t>，占总成绩的</t>
    </r>
    <r>
      <rPr>
        <b/>
        <sz val="10"/>
        <color theme="1"/>
        <rFont val="Times New Roman"/>
        <family val="1"/>
      </rPr>
      <t>20%</t>
    </r>
    <r>
      <rPr>
        <b/>
        <sz val="10"/>
        <color theme="1"/>
        <rFont val="宋体"/>
        <family val="3"/>
        <charset val="134"/>
      </rPr>
      <t>）</t>
    </r>
    <phoneticPr fontId="10" type="noConversion"/>
  </si>
  <si>
    <r>
      <rPr>
        <b/>
        <sz val="10"/>
        <color theme="1"/>
        <rFont val="宋体"/>
        <family val="3"/>
        <charset val="134"/>
      </rPr>
      <t>专业综合能力考核评分（含专业素质、科研成果、竞赛获奖、科研训练情况及研究能力、创新潜质等主要内容，满分</t>
    </r>
    <r>
      <rPr>
        <b/>
        <sz val="10"/>
        <color theme="1"/>
        <rFont val="Times New Roman"/>
        <family val="1"/>
      </rPr>
      <t>100</t>
    </r>
    <r>
      <rPr>
        <b/>
        <sz val="10"/>
        <color theme="1"/>
        <rFont val="宋体"/>
        <family val="3"/>
        <charset val="134"/>
      </rPr>
      <t>，占总成绩的</t>
    </r>
    <r>
      <rPr>
        <b/>
        <sz val="10"/>
        <color theme="1"/>
        <rFont val="Times New Roman"/>
        <family val="1"/>
      </rPr>
      <t>80%</t>
    </r>
    <r>
      <rPr>
        <b/>
        <sz val="10"/>
        <color theme="1"/>
        <rFont val="宋体"/>
        <family val="3"/>
        <charset val="134"/>
      </rPr>
      <t>）</t>
    </r>
    <phoneticPr fontId="10" type="noConversion"/>
  </si>
  <si>
    <r>
      <rPr>
        <b/>
        <sz val="10"/>
        <color theme="1"/>
        <rFont val="宋体"/>
        <family val="3"/>
        <charset val="134"/>
      </rPr>
      <t>备注</t>
    </r>
    <r>
      <rPr>
        <b/>
        <sz val="10"/>
        <color theme="1"/>
        <rFont val="宋体"/>
        <family val="1"/>
        <charset val="134"/>
      </rPr>
      <t>（英语四六级）</t>
    </r>
    <phoneticPr fontId="10" type="noConversion"/>
  </si>
  <si>
    <t>易斯洋</t>
  </si>
  <si>
    <t>320220934661</t>
  </si>
  <si>
    <r>
      <rPr>
        <sz val="10"/>
        <rFont val="宋体"/>
        <family val="3"/>
        <charset val="134"/>
      </rPr>
      <t>本博</t>
    </r>
    <phoneticPr fontId="10" type="noConversion"/>
  </si>
  <si>
    <t>李超逸</t>
  </si>
  <si>
    <t>320220934561</t>
  </si>
  <si>
    <t>吴文睿</t>
  </si>
  <si>
    <t>320220934611</t>
  </si>
  <si>
    <r>
      <t>458</t>
    </r>
    <r>
      <rPr>
        <sz val="10"/>
        <rFont val="宋体"/>
        <family val="1"/>
        <charset val="134"/>
      </rPr>
      <t>，六级</t>
    </r>
    <r>
      <rPr>
        <sz val="10"/>
        <rFont val="Times New Roman"/>
        <family val="1"/>
      </rPr>
      <t>465</t>
    </r>
    <phoneticPr fontId="10" type="noConversion"/>
  </si>
  <si>
    <r>
      <t>540</t>
    </r>
    <r>
      <rPr>
        <sz val="10"/>
        <rFont val="宋体"/>
        <family val="1"/>
        <charset val="134"/>
      </rPr>
      <t>，六级</t>
    </r>
    <r>
      <rPr>
        <sz val="10"/>
        <rFont val="Times New Roman"/>
        <family val="1"/>
      </rPr>
      <t>483</t>
    </r>
    <phoneticPr fontId="10" type="noConversion"/>
  </si>
  <si>
    <r>
      <t>509</t>
    </r>
    <r>
      <rPr>
        <sz val="10"/>
        <rFont val="宋体"/>
        <family val="1"/>
        <charset val="134"/>
      </rPr>
      <t>，六级</t>
    </r>
    <r>
      <rPr>
        <sz val="10"/>
        <rFont val="Times New Roman"/>
        <family val="1"/>
      </rPr>
      <t>505</t>
    </r>
    <phoneticPr fontId="10" type="noConversion"/>
  </si>
  <si>
    <t>是否通过考核</t>
    <phoneticPr fontId="10" type="noConversion"/>
  </si>
  <si>
    <t>是</t>
    <phoneticPr fontId="10" type="noConversion"/>
  </si>
  <si>
    <t>是</t>
    <phoneticPr fontId="10" type="noConversion"/>
  </si>
  <si>
    <t>是</t>
    <phoneticPr fontId="10" type="noConversion"/>
  </si>
  <si>
    <r>
      <t>2022</t>
    </r>
    <r>
      <rPr>
        <b/>
        <sz val="18"/>
        <color theme="1"/>
        <rFont val="宋体"/>
        <family val="3"/>
        <charset val="134"/>
      </rPr>
      <t>级强基计划本科生转段层次考核结果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</si>
</sst>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0_);[Red]\(0.000\)"/>
    <numFmt numFmtId="177" formatCode="0.00_ "/>
    <numFmt numFmtId="178" formatCode="0.00_);[Red]\(0.00\)"/>
  </numFmts>
  <fonts count="21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8"/>
      <color theme="1"/>
      <name val="Times New Roman"/>
      <family val="1"/>
    </font>
    <font>
      <sz val="10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0"/>
      <color theme="1"/>
      <name val="Times New Roman"/>
      <family val="1"/>
    </font>
    <font>
      <sz val="10"/>
      <name val="宋体"/>
      <family val="3"/>
      <charset val="134"/>
    </font>
    <font>
      <b/>
      <sz val="18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3"/>
    </font>
    <font>
      <b/>
      <sz val="11"/>
      <color theme="1"/>
      <name val="Times New Roman"/>
      <family val="3"/>
      <charset val="134"/>
    </font>
    <font>
      <b/>
      <sz val="10"/>
      <name val="Times New Roman"/>
      <family val="1"/>
    </font>
    <font>
      <b/>
      <sz val="10"/>
      <name val="宋体"/>
      <family val="3"/>
      <charset val="134"/>
    </font>
    <font>
      <b/>
      <sz val="10"/>
      <name val="宋体"/>
      <family val="1"/>
      <charset val="134"/>
    </font>
    <font>
      <b/>
      <sz val="10"/>
      <color theme="1"/>
      <name val="Times New Roman"/>
      <family val="1"/>
    </font>
    <font>
      <b/>
      <sz val="10"/>
      <color theme="1"/>
      <name val="宋体"/>
      <family val="3"/>
      <charset val="134"/>
    </font>
    <font>
      <b/>
      <sz val="10"/>
      <color theme="1"/>
      <name val="宋体"/>
      <family val="1"/>
      <charset val="134"/>
    </font>
    <font>
      <sz val="10"/>
      <name val="宋体"/>
      <family val="1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78" fontId="7" fillId="0" borderId="2" xfId="0" applyNumberFormat="1" applyFont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177" fontId="7" fillId="2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78" fontId="4" fillId="0" borderId="2" xfId="0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178" fontId="16" fillId="0" borderId="2" xfId="0" applyNumberFormat="1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23"/>
  <sheetViews>
    <sheetView tabSelected="1" zoomScale="85" zoomScaleNormal="85" workbookViewId="0">
      <pane ySplit="2" topLeftCell="A3" activePane="bottomLeft" state="frozen"/>
      <selection pane="bottomLeft" activeCell="G32" sqref="G32"/>
    </sheetView>
  </sheetViews>
  <sheetFormatPr defaultColWidth="9" defaultRowHeight="15" x14ac:dyDescent="0.15"/>
  <cols>
    <col min="1" max="1" width="7" style="3" bestFit="1" customWidth="1"/>
    <col min="2" max="2" width="12.75" style="3" bestFit="1" customWidth="1"/>
    <col min="3" max="3" width="5.25" style="3" bestFit="1" customWidth="1"/>
    <col min="4" max="4" width="29" style="1" bestFit="1" customWidth="1"/>
    <col min="5" max="5" width="16.875" style="1" bestFit="1" customWidth="1"/>
    <col min="6" max="6" width="20.875" style="1" bestFit="1" customWidth="1"/>
    <col min="7" max="7" width="8.75" style="3" bestFit="1" customWidth="1"/>
    <col min="8" max="8" width="8.75" style="4" bestFit="1" customWidth="1"/>
    <col min="9" max="9" width="17.75" style="3" bestFit="1" customWidth="1"/>
    <col min="10" max="10" width="26.875" style="3" bestFit="1" customWidth="1"/>
    <col min="11" max="11" width="10.25" style="5" bestFit="1" customWidth="1"/>
    <col min="12" max="12" width="9.375" style="5" bestFit="1" customWidth="1"/>
    <col min="13" max="13" width="14.875" style="3" bestFit="1" customWidth="1"/>
    <col min="14" max="14" width="9.375" style="3" bestFit="1" customWidth="1"/>
    <col min="15" max="16384" width="9" style="3"/>
  </cols>
  <sheetData>
    <row r="1" spans="1:14" ht="22.5" x14ac:dyDescent="0.15">
      <c r="A1" s="20" t="s">
        <v>74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s="1" customFormat="1" ht="61.5" x14ac:dyDescent="0.15">
      <c r="A2" s="13" t="s">
        <v>49</v>
      </c>
      <c r="B2" s="13" t="s">
        <v>50</v>
      </c>
      <c r="C2" s="13" t="s">
        <v>51</v>
      </c>
      <c r="D2" s="13" t="s">
        <v>52</v>
      </c>
      <c r="E2" s="13" t="s">
        <v>53</v>
      </c>
      <c r="F2" s="13" t="s">
        <v>54</v>
      </c>
      <c r="G2" s="13" t="s">
        <v>55</v>
      </c>
      <c r="H2" s="13" t="s">
        <v>56</v>
      </c>
      <c r="I2" s="14" t="s">
        <v>57</v>
      </c>
      <c r="J2" s="14" t="s">
        <v>58</v>
      </c>
      <c r="K2" s="11" t="s">
        <v>0</v>
      </c>
      <c r="L2" s="9" t="s">
        <v>1</v>
      </c>
      <c r="M2" s="15" t="s">
        <v>59</v>
      </c>
      <c r="N2" s="18" t="s">
        <v>70</v>
      </c>
    </row>
    <row r="3" spans="1:14" s="1" customFormat="1" x14ac:dyDescent="0.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12">
        <v>88.024637681159405</v>
      </c>
      <c r="I3" s="8">
        <v>90.75</v>
      </c>
      <c r="J3" s="8">
        <v>92.75</v>
      </c>
      <c r="K3" s="8">
        <f>I3*0.2+J3*0.8</f>
        <v>92.350000000000009</v>
      </c>
      <c r="L3" s="10">
        <f t="shared" ref="L3:L20" si="0">H3*0.7+K3*0.3</f>
        <v>89.322246376811577</v>
      </c>
      <c r="M3" s="6">
        <v>437</v>
      </c>
      <c r="N3" s="19" t="s">
        <v>71</v>
      </c>
    </row>
    <row r="4" spans="1:14" s="1" customFormat="1" x14ac:dyDescent="0.15">
      <c r="A4" s="6" t="s">
        <v>9</v>
      </c>
      <c r="B4" s="6" t="s">
        <v>10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12">
        <v>87.022222222222197</v>
      </c>
      <c r="I4" s="8">
        <v>93.25</v>
      </c>
      <c r="J4" s="8">
        <v>95.5</v>
      </c>
      <c r="K4" s="8">
        <f t="shared" ref="K4:K23" si="1">I4*0.2+J4*0.8</f>
        <v>95.050000000000011</v>
      </c>
      <c r="L4" s="10">
        <f t="shared" si="0"/>
        <v>89.430555555555543</v>
      </c>
      <c r="M4" s="6">
        <v>479</v>
      </c>
      <c r="N4" s="19" t="s">
        <v>72</v>
      </c>
    </row>
    <row r="5" spans="1:14" s="1" customFormat="1" x14ac:dyDescent="0.15">
      <c r="A5" s="6" t="s">
        <v>11</v>
      </c>
      <c r="B5" s="6" t="s">
        <v>12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12">
        <v>85.213571428571399</v>
      </c>
      <c r="I5" s="8">
        <v>90.5</v>
      </c>
      <c r="J5" s="8">
        <v>94.5</v>
      </c>
      <c r="K5" s="8">
        <f t="shared" si="1"/>
        <v>93.700000000000017</v>
      </c>
      <c r="L5" s="10">
        <f t="shared" si="0"/>
        <v>87.759499999999974</v>
      </c>
      <c r="M5" s="6">
        <v>614</v>
      </c>
      <c r="N5" s="19" t="s">
        <v>71</v>
      </c>
    </row>
    <row r="6" spans="1:14" s="1" customFormat="1" x14ac:dyDescent="0.15">
      <c r="A6" s="6" t="s">
        <v>13</v>
      </c>
      <c r="B6" s="6" t="s">
        <v>14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12">
        <v>81.785820895522306</v>
      </c>
      <c r="I6" s="8">
        <v>91.25</v>
      </c>
      <c r="J6" s="8">
        <v>92.5</v>
      </c>
      <c r="K6" s="8">
        <f t="shared" si="1"/>
        <v>92.25</v>
      </c>
      <c r="L6" s="10">
        <f t="shared" si="0"/>
        <v>84.925074626865609</v>
      </c>
      <c r="M6" s="6">
        <v>475</v>
      </c>
      <c r="N6" s="19" t="s">
        <v>73</v>
      </c>
    </row>
    <row r="7" spans="1:14" s="1" customFormat="1" x14ac:dyDescent="0.15">
      <c r="A7" s="6" t="s">
        <v>15</v>
      </c>
      <c r="B7" s="6" t="s">
        <v>16</v>
      </c>
      <c r="C7" s="6" t="s">
        <v>4</v>
      </c>
      <c r="D7" s="6" t="s">
        <v>5</v>
      </c>
      <c r="E7" s="6" t="s">
        <v>6</v>
      </c>
      <c r="F7" s="6" t="s">
        <v>17</v>
      </c>
      <c r="G7" s="6" t="s">
        <v>8</v>
      </c>
      <c r="H7" s="12">
        <v>77.137500000000003</v>
      </c>
      <c r="I7" s="8">
        <v>96</v>
      </c>
      <c r="J7" s="8">
        <v>94.666666666666671</v>
      </c>
      <c r="K7" s="8">
        <f t="shared" si="1"/>
        <v>94.933333333333337</v>
      </c>
      <c r="L7" s="10">
        <f t="shared" si="0"/>
        <v>82.476249999999993</v>
      </c>
      <c r="M7" s="6">
        <v>498</v>
      </c>
      <c r="N7" s="19" t="s">
        <v>73</v>
      </c>
    </row>
    <row r="8" spans="1:14" s="1" customFormat="1" x14ac:dyDescent="0.15">
      <c r="A8" s="6" t="s">
        <v>18</v>
      </c>
      <c r="B8" s="6" t="s">
        <v>19</v>
      </c>
      <c r="C8" s="6" t="s">
        <v>4</v>
      </c>
      <c r="D8" s="6" t="s">
        <v>20</v>
      </c>
      <c r="E8" s="6" t="s">
        <v>6</v>
      </c>
      <c r="F8" s="6" t="s">
        <v>21</v>
      </c>
      <c r="G8" s="6" t="s">
        <v>8</v>
      </c>
      <c r="H8" s="12">
        <v>86.488721804511201</v>
      </c>
      <c r="I8" s="8">
        <v>91.666666666666671</v>
      </c>
      <c r="J8" s="8">
        <v>91.333333333333329</v>
      </c>
      <c r="K8" s="8">
        <f t="shared" si="1"/>
        <v>91.4</v>
      </c>
      <c r="L8" s="10">
        <f t="shared" si="0"/>
        <v>87.962105263157838</v>
      </c>
      <c r="M8" s="6">
        <v>519</v>
      </c>
      <c r="N8" s="19" t="s">
        <v>73</v>
      </c>
    </row>
    <row r="9" spans="1:14" s="1" customFormat="1" x14ac:dyDescent="0.15">
      <c r="A9" s="6" t="s">
        <v>22</v>
      </c>
      <c r="B9" s="6" t="s">
        <v>23</v>
      </c>
      <c r="C9" s="6" t="s">
        <v>4</v>
      </c>
      <c r="D9" s="6" t="s">
        <v>20</v>
      </c>
      <c r="E9" s="6" t="s">
        <v>6</v>
      </c>
      <c r="F9" s="6" t="s">
        <v>21</v>
      </c>
      <c r="G9" s="6" t="s">
        <v>8</v>
      </c>
      <c r="H9" s="12">
        <v>82.6905109489051</v>
      </c>
      <c r="I9" s="8">
        <v>91</v>
      </c>
      <c r="J9" s="8">
        <v>92.666666666666671</v>
      </c>
      <c r="K9" s="8">
        <f t="shared" si="1"/>
        <v>92.333333333333343</v>
      </c>
      <c r="L9" s="10">
        <f t="shared" si="0"/>
        <v>85.583357664233574</v>
      </c>
      <c r="M9" s="6">
        <v>511</v>
      </c>
      <c r="N9" s="19" t="s">
        <v>73</v>
      </c>
    </row>
    <row r="10" spans="1:14" s="1" customFormat="1" x14ac:dyDescent="0.15">
      <c r="A10" s="6" t="s">
        <v>24</v>
      </c>
      <c r="B10" s="6" t="s">
        <v>25</v>
      </c>
      <c r="C10" s="6" t="s">
        <v>4</v>
      </c>
      <c r="D10" s="6" t="s">
        <v>20</v>
      </c>
      <c r="E10" s="6" t="s">
        <v>6</v>
      </c>
      <c r="F10" s="6" t="s">
        <v>21</v>
      </c>
      <c r="G10" s="6" t="s">
        <v>8</v>
      </c>
      <c r="H10" s="12">
        <v>81.732352941176501</v>
      </c>
      <c r="I10" s="8">
        <v>90.333333333333329</v>
      </c>
      <c r="J10" s="8">
        <v>93.333333333333329</v>
      </c>
      <c r="K10" s="8">
        <f t="shared" si="1"/>
        <v>92.733333333333334</v>
      </c>
      <c r="L10" s="10">
        <f t="shared" si="0"/>
        <v>85.032647058823557</v>
      </c>
      <c r="M10" s="6">
        <v>501</v>
      </c>
      <c r="N10" s="19" t="s">
        <v>73</v>
      </c>
    </row>
    <row r="11" spans="1:14" s="1" customFormat="1" x14ac:dyDescent="0.15">
      <c r="A11" s="6" t="s">
        <v>26</v>
      </c>
      <c r="B11" s="6" t="s">
        <v>27</v>
      </c>
      <c r="C11" s="6" t="s">
        <v>4</v>
      </c>
      <c r="D11" s="6" t="s">
        <v>20</v>
      </c>
      <c r="E11" s="6" t="s">
        <v>6</v>
      </c>
      <c r="F11" s="6" t="s">
        <v>21</v>
      </c>
      <c r="G11" s="6" t="s">
        <v>8</v>
      </c>
      <c r="H11" s="12">
        <v>81.571428571428598</v>
      </c>
      <c r="I11" s="8">
        <v>82</v>
      </c>
      <c r="J11" s="8">
        <v>85</v>
      </c>
      <c r="K11" s="8">
        <f t="shared" si="1"/>
        <v>84.4</v>
      </c>
      <c r="L11" s="10">
        <f t="shared" si="0"/>
        <v>82.420000000000016</v>
      </c>
      <c r="M11" s="6">
        <v>463</v>
      </c>
      <c r="N11" s="19" t="s">
        <v>73</v>
      </c>
    </row>
    <row r="12" spans="1:14" s="1" customFormat="1" x14ac:dyDescent="0.15">
      <c r="A12" s="6" t="s">
        <v>28</v>
      </c>
      <c r="B12" s="6" t="s">
        <v>29</v>
      </c>
      <c r="C12" s="6" t="s">
        <v>4</v>
      </c>
      <c r="D12" s="6" t="s">
        <v>20</v>
      </c>
      <c r="E12" s="6" t="s">
        <v>6</v>
      </c>
      <c r="F12" s="6" t="s">
        <v>21</v>
      </c>
      <c r="G12" s="6" t="s">
        <v>8</v>
      </c>
      <c r="H12" s="12">
        <v>81.540441176470594</v>
      </c>
      <c r="I12" s="8">
        <v>91</v>
      </c>
      <c r="J12" s="8">
        <v>93.666666666666671</v>
      </c>
      <c r="K12" s="8">
        <f t="shared" si="1"/>
        <v>93.13333333333334</v>
      </c>
      <c r="L12" s="10">
        <f t="shared" si="0"/>
        <v>85.018308823529409</v>
      </c>
      <c r="M12" s="7">
        <v>510</v>
      </c>
      <c r="N12" s="19" t="s">
        <v>73</v>
      </c>
    </row>
    <row r="13" spans="1:14" s="1" customFormat="1" x14ac:dyDescent="0.15">
      <c r="A13" s="6" t="s">
        <v>30</v>
      </c>
      <c r="B13" s="6" t="s">
        <v>31</v>
      </c>
      <c r="C13" s="6" t="s">
        <v>4</v>
      </c>
      <c r="D13" s="6" t="s">
        <v>20</v>
      </c>
      <c r="E13" s="6" t="s">
        <v>6</v>
      </c>
      <c r="F13" s="6" t="s">
        <v>21</v>
      </c>
      <c r="G13" s="6" t="s">
        <v>8</v>
      </c>
      <c r="H13" s="12">
        <v>77.753676470588204</v>
      </c>
      <c r="I13" s="8">
        <v>89</v>
      </c>
      <c r="J13" s="8">
        <v>91.666666666666671</v>
      </c>
      <c r="K13" s="8">
        <f t="shared" si="1"/>
        <v>91.13333333333334</v>
      </c>
      <c r="L13" s="10">
        <f t="shared" si="0"/>
        <v>81.767573529411735</v>
      </c>
      <c r="M13" s="7">
        <v>465</v>
      </c>
      <c r="N13" s="19" t="s">
        <v>73</v>
      </c>
    </row>
    <row r="14" spans="1:14" s="1" customFormat="1" x14ac:dyDescent="0.15">
      <c r="A14" s="6" t="s">
        <v>32</v>
      </c>
      <c r="B14" s="6" t="s">
        <v>33</v>
      </c>
      <c r="C14" s="6" t="s">
        <v>4</v>
      </c>
      <c r="D14" s="6" t="s">
        <v>34</v>
      </c>
      <c r="E14" s="6" t="s">
        <v>6</v>
      </c>
      <c r="F14" s="6" t="s">
        <v>21</v>
      </c>
      <c r="G14" s="6" t="s">
        <v>8</v>
      </c>
      <c r="H14" s="12">
        <v>87.742537313432805</v>
      </c>
      <c r="I14" s="8">
        <v>90</v>
      </c>
      <c r="J14" s="8">
        <v>96</v>
      </c>
      <c r="K14" s="8">
        <f t="shared" si="1"/>
        <v>94.800000000000011</v>
      </c>
      <c r="L14" s="10">
        <f t="shared" si="0"/>
        <v>89.859776119402966</v>
      </c>
      <c r="M14" s="7">
        <v>431</v>
      </c>
      <c r="N14" s="19" t="s">
        <v>71</v>
      </c>
    </row>
    <row r="15" spans="1:14" s="1" customFormat="1" x14ac:dyDescent="0.15">
      <c r="A15" s="6" t="s">
        <v>35</v>
      </c>
      <c r="B15" s="6" t="s">
        <v>36</v>
      </c>
      <c r="C15" s="6" t="s">
        <v>4</v>
      </c>
      <c r="D15" s="6" t="s">
        <v>34</v>
      </c>
      <c r="E15" s="6" t="s">
        <v>37</v>
      </c>
      <c r="F15" s="6" t="s">
        <v>38</v>
      </c>
      <c r="G15" s="6" t="s">
        <v>8</v>
      </c>
      <c r="H15" s="12">
        <v>87.063503649634995</v>
      </c>
      <c r="I15" s="8">
        <v>95</v>
      </c>
      <c r="J15" s="8">
        <v>95</v>
      </c>
      <c r="K15" s="8">
        <f t="shared" si="1"/>
        <v>95</v>
      </c>
      <c r="L15" s="10">
        <f t="shared" si="0"/>
        <v>89.444452554744487</v>
      </c>
      <c r="M15" s="6">
        <v>546</v>
      </c>
      <c r="N15" s="19" t="s">
        <v>73</v>
      </c>
    </row>
    <row r="16" spans="1:14" s="1" customFormat="1" x14ac:dyDescent="0.15">
      <c r="A16" s="6" t="s">
        <v>39</v>
      </c>
      <c r="B16" s="6" t="s">
        <v>40</v>
      </c>
      <c r="C16" s="6" t="s">
        <v>4</v>
      </c>
      <c r="D16" s="6" t="s">
        <v>34</v>
      </c>
      <c r="E16" s="6" t="s">
        <v>6</v>
      </c>
      <c r="F16" s="6" t="s">
        <v>21</v>
      </c>
      <c r="G16" s="6" t="s">
        <v>8</v>
      </c>
      <c r="H16" s="12">
        <v>85.886131386861294</v>
      </c>
      <c r="I16" s="8">
        <v>90</v>
      </c>
      <c r="J16" s="8">
        <v>92</v>
      </c>
      <c r="K16" s="8">
        <f t="shared" si="1"/>
        <v>91.600000000000009</v>
      </c>
      <c r="L16" s="10">
        <f t="shared" si="0"/>
        <v>87.6002919708029</v>
      </c>
      <c r="M16" s="6">
        <v>576</v>
      </c>
      <c r="N16" s="19" t="s">
        <v>73</v>
      </c>
    </row>
    <row r="17" spans="1:14" s="1" customFormat="1" x14ac:dyDescent="0.15">
      <c r="A17" s="6" t="s">
        <v>41</v>
      </c>
      <c r="B17" s="6" t="s">
        <v>42</v>
      </c>
      <c r="C17" s="6" t="s">
        <v>4</v>
      </c>
      <c r="D17" s="6" t="s">
        <v>34</v>
      </c>
      <c r="E17" s="6" t="s">
        <v>6</v>
      </c>
      <c r="F17" s="6" t="s">
        <v>21</v>
      </c>
      <c r="G17" s="6" t="s">
        <v>8</v>
      </c>
      <c r="H17" s="12">
        <v>84.010144927536203</v>
      </c>
      <c r="I17" s="8">
        <v>91</v>
      </c>
      <c r="J17" s="8">
        <v>93.666666666666671</v>
      </c>
      <c r="K17" s="8">
        <f t="shared" si="1"/>
        <v>93.13333333333334</v>
      </c>
      <c r="L17" s="10">
        <f t="shared" si="0"/>
        <v>86.747101449275334</v>
      </c>
      <c r="M17" s="6">
        <v>494</v>
      </c>
      <c r="N17" s="19" t="s">
        <v>73</v>
      </c>
    </row>
    <row r="18" spans="1:14" s="1" customFormat="1" x14ac:dyDescent="0.15">
      <c r="A18" s="6" t="s">
        <v>43</v>
      </c>
      <c r="B18" s="6" t="s">
        <v>44</v>
      </c>
      <c r="C18" s="6" t="s">
        <v>4</v>
      </c>
      <c r="D18" s="6" t="s">
        <v>34</v>
      </c>
      <c r="E18" s="6" t="s">
        <v>6</v>
      </c>
      <c r="F18" s="6" t="s">
        <v>21</v>
      </c>
      <c r="G18" s="6" t="s">
        <v>8</v>
      </c>
      <c r="H18" s="12">
        <v>81.856617647058798</v>
      </c>
      <c r="I18" s="8">
        <v>90</v>
      </c>
      <c r="J18" s="8">
        <v>90</v>
      </c>
      <c r="K18" s="8">
        <f t="shared" si="1"/>
        <v>90</v>
      </c>
      <c r="L18" s="10">
        <f t="shared" si="0"/>
        <v>84.29963235294116</v>
      </c>
      <c r="M18" s="6">
        <v>466</v>
      </c>
      <c r="N18" s="19" t="s">
        <v>73</v>
      </c>
    </row>
    <row r="19" spans="1:14" s="2" customFormat="1" ht="15.75" x14ac:dyDescent="0.15">
      <c r="A19" s="6" t="s">
        <v>45</v>
      </c>
      <c r="B19" s="6" t="s">
        <v>46</v>
      </c>
      <c r="C19" s="6" t="s">
        <v>4</v>
      </c>
      <c r="D19" s="6" t="s">
        <v>34</v>
      </c>
      <c r="E19" s="6" t="s">
        <v>37</v>
      </c>
      <c r="F19" s="6" t="s">
        <v>38</v>
      </c>
      <c r="G19" s="6" t="s">
        <v>8</v>
      </c>
      <c r="H19" s="12">
        <v>80.992857142857204</v>
      </c>
      <c r="I19" s="8">
        <v>90.666666666666671</v>
      </c>
      <c r="J19" s="8">
        <v>89</v>
      </c>
      <c r="K19" s="8">
        <f t="shared" si="1"/>
        <v>89.333333333333343</v>
      </c>
      <c r="L19" s="10">
        <f t="shared" si="0"/>
        <v>83.495000000000033</v>
      </c>
      <c r="M19" s="6">
        <v>512</v>
      </c>
      <c r="N19" s="19" t="s">
        <v>71</v>
      </c>
    </row>
    <row r="20" spans="1:14" s="1" customFormat="1" x14ac:dyDescent="0.15">
      <c r="A20" s="6" t="s">
        <v>47</v>
      </c>
      <c r="B20" s="6" t="s">
        <v>48</v>
      </c>
      <c r="C20" s="6" t="s">
        <v>4</v>
      </c>
      <c r="D20" s="6" t="s">
        <v>34</v>
      </c>
      <c r="E20" s="6" t="s">
        <v>6</v>
      </c>
      <c r="F20" s="6" t="s">
        <v>21</v>
      </c>
      <c r="G20" s="6" t="s">
        <v>8</v>
      </c>
      <c r="H20" s="12">
        <v>80.349275362318807</v>
      </c>
      <c r="I20" s="8">
        <v>91</v>
      </c>
      <c r="J20" s="8">
        <v>92.666666666666671</v>
      </c>
      <c r="K20" s="8">
        <f t="shared" si="1"/>
        <v>92.333333333333343</v>
      </c>
      <c r="L20" s="10">
        <f t="shared" si="0"/>
        <v>83.944492753623166</v>
      </c>
      <c r="M20" s="6">
        <v>549</v>
      </c>
      <c r="N20" s="19" t="s">
        <v>71</v>
      </c>
    </row>
    <row r="21" spans="1:14" s="1" customFormat="1" x14ac:dyDescent="0.15">
      <c r="A21" s="6" t="s">
        <v>60</v>
      </c>
      <c r="B21" s="6" t="s">
        <v>61</v>
      </c>
      <c r="C21" s="6" t="s">
        <v>4</v>
      </c>
      <c r="D21" s="6" t="s">
        <v>5</v>
      </c>
      <c r="E21" s="6" t="s">
        <v>6</v>
      </c>
      <c r="F21" s="6" t="s">
        <v>21</v>
      </c>
      <c r="G21" s="16" t="s">
        <v>62</v>
      </c>
      <c r="H21" s="12">
        <v>84.264028776978407</v>
      </c>
      <c r="I21" s="8">
        <v>91.4</v>
      </c>
      <c r="J21" s="8">
        <v>90.6</v>
      </c>
      <c r="K21" s="8">
        <f t="shared" si="1"/>
        <v>90.76</v>
      </c>
      <c r="L21" s="10">
        <f t="shared" ref="L21:L23" si="2">H21*0.7+K21*0.3</f>
        <v>86.212820143884883</v>
      </c>
      <c r="M21" s="17" t="s">
        <v>67</v>
      </c>
      <c r="N21" s="19" t="s">
        <v>71</v>
      </c>
    </row>
    <row r="22" spans="1:14" s="1" customFormat="1" x14ac:dyDescent="0.15">
      <c r="A22" s="6" t="s">
        <v>63</v>
      </c>
      <c r="B22" s="6" t="s">
        <v>64</v>
      </c>
      <c r="C22" s="6" t="s">
        <v>4</v>
      </c>
      <c r="D22" s="6" t="s">
        <v>34</v>
      </c>
      <c r="E22" s="6" t="s">
        <v>6</v>
      </c>
      <c r="F22" s="6" t="s">
        <v>21</v>
      </c>
      <c r="G22" s="16" t="s">
        <v>62</v>
      </c>
      <c r="H22" s="12">
        <v>87.969343065693494</v>
      </c>
      <c r="I22" s="8">
        <v>90.2</v>
      </c>
      <c r="J22" s="8">
        <v>91.8</v>
      </c>
      <c r="K22" s="8">
        <f t="shared" si="1"/>
        <v>91.48</v>
      </c>
      <c r="L22" s="10">
        <f t="shared" si="2"/>
        <v>89.022540145985445</v>
      </c>
      <c r="M22" s="17" t="s">
        <v>68</v>
      </c>
      <c r="N22" s="19" t="s">
        <v>71</v>
      </c>
    </row>
    <row r="23" spans="1:14" s="1" customFormat="1" x14ac:dyDescent="0.15">
      <c r="A23" s="6" t="s">
        <v>65</v>
      </c>
      <c r="B23" s="6" t="s">
        <v>66</v>
      </c>
      <c r="C23" s="6" t="s">
        <v>4</v>
      </c>
      <c r="D23" s="6" t="s">
        <v>34</v>
      </c>
      <c r="E23" s="6" t="s">
        <v>6</v>
      </c>
      <c r="F23" s="6" t="s">
        <v>21</v>
      </c>
      <c r="G23" s="16" t="s">
        <v>62</v>
      </c>
      <c r="H23" s="12">
        <v>79.910218978102193</v>
      </c>
      <c r="I23" s="8">
        <v>92.8</v>
      </c>
      <c r="J23" s="8">
        <v>93.8</v>
      </c>
      <c r="K23" s="8">
        <f t="shared" si="1"/>
        <v>93.600000000000009</v>
      </c>
      <c r="L23" s="10">
        <f t="shared" si="2"/>
        <v>84.017153284671537</v>
      </c>
      <c r="M23" s="17" t="s">
        <v>69</v>
      </c>
      <c r="N23" s="19" t="s">
        <v>73</v>
      </c>
    </row>
  </sheetData>
  <mergeCells count="1">
    <mergeCell ref="A1:N1"/>
  </mergeCells>
  <phoneticPr fontId="10" type="noConversion"/>
  <conditionalFormatting sqref="A3:A20">
    <cfRule type="duplicateValues" dxfId="1" priority="2"/>
  </conditionalFormatting>
  <conditionalFormatting sqref="A21:A23">
    <cfRule type="duplicateValues" dxfId="0" priority="1"/>
  </conditionalFormatting>
  <printOptions horizontalCentered="1"/>
  <pageMargins left="0.118110236220472" right="0.118110236220472" top="0.55118110236220497" bottom="0.35433070866141703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2022级强基计划本科生转段层次考核结果</vt:lpstr>
      <vt:lpstr>'2022级强基计划本科生转段层次考核结果'!Print_Titles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fanzk</cp:lastModifiedBy>
  <cp:lastPrinted>2023-08-13T02:57:00Z</cp:lastPrinted>
  <dcterms:created xsi:type="dcterms:W3CDTF">2018-04-12T09:04:00Z</dcterms:created>
  <dcterms:modified xsi:type="dcterms:W3CDTF">2025-09-12T06:49:42Z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2052-12.1.0.18240</vt:lpwstr>
  </property>
  <property fmtid="{D5CDD505-2E9C-101B-9397-08002B2CF9AE}" pid="3" name="ICV">
    <vt:lpwstr>EF03799414824A35BC8A6D2C717A4563_13</vt:lpwstr>
  </property>
</Properties>
</file>