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tmp\"/>
    </mc:Choice>
  </mc:AlternateContent>
  <bookViews>
    <workbookView windowWidth="19330" windowHeight="7450"/>
  </bookViews>
  <sheets>
    <sheet name="Sheet1" sheetId="4" r:id="rId1"/>
  </sheets>
  <externalReferences>
    <externalReference r:id="rId2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<sst xmlns="http://schemas.openxmlformats.org/spreadsheetml/2006/main" count="119" uniqueCount="84">
  <si>
    <t>兰州大学数学与统计学院2027年推荐免试攻读研究生综合指标加分公示</t>
  </si>
  <si>
    <t>学号</t>
  </si>
  <si>
    <t>姓名</t>
  </si>
  <si>
    <t>专业名称</t>
  </si>
  <si>
    <t>科研成果加分</t>
  </si>
  <si>
    <t>竞赛获奖加分</t>
  </si>
  <si>
    <t>志愿服务经历加分</t>
  </si>
  <si>
    <t>国际组织实习加分</t>
  </si>
  <si>
    <t>32*****01061</t>
  </si>
  <si>
    <t>张靖宇</t>
  </si>
  <si>
    <t>数学（基础理论班）</t>
  </si>
  <si>
    <t>32*****29961</t>
  </si>
  <si>
    <t>张淋羿</t>
  </si>
  <si>
    <t>32*****23501</t>
  </si>
  <si>
    <t>谢榕浩</t>
  </si>
  <si>
    <t>32*****29530</t>
  </si>
  <si>
    <t>刘鑫</t>
  </si>
  <si>
    <t>32*****23061</t>
  </si>
  <si>
    <t>余庄起</t>
  </si>
  <si>
    <t>32*****29780</t>
  </si>
  <si>
    <t>王靖宜</t>
  </si>
  <si>
    <t>32*****29860</t>
  </si>
  <si>
    <t>徐淑宇</t>
  </si>
  <si>
    <t>32*****30001</t>
  </si>
  <si>
    <t>赵泽鑫</t>
  </si>
  <si>
    <t>32*****19960</t>
  </si>
  <si>
    <t>李香玥</t>
  </si>
  <si>
    <t>32*****29751</t>
  </si>
  <si>
    <t>王宝琉</t>
  </si>
  <si>
    <t>32*****29711</t>
  </si>
  <si>
    <t>唐墨予</t>
  </si>
  <si>
    <t>32*****38031</t>
  </si>
  <si>
    <t>张成龙</t>
  </si>
  <si>
    <t>32*****29731</t>
  </si>
  <si>
    <t>田淞文</t>
  </si>
  <si>
    <t>32*****29690</t>
  </si>
  <si>
    <t>孙子欣</t>
  </si>
  <si>
    <t>黄羽翔</t>
  </si>
  <si>
    <t>32*****17441</t>
  </si>
  <si>
    <t>祖国轩</t>
  </si>
  <si>
    <t>32*****04961</t>
  </si>
  <si>
    <t>贺靖尧</t>
  </si>
  <si>
    <t>32*****28271</t>
  </si>
  <si>
    <t>王博林</t>
  </si>
  <si>
    <t>32*****29851</t>
  </si>
  <si>
    <t>徐实</t>
  </si>
  <si>
    <t>32*****37421</t>
  </si>
  <si>
    <t>李冠杰</t>
  </si>
  <si>
    <t>32*****29351</t>
  </si>
  <si>
    <t>黄琦禹</t>
  </si>
  <si>
    <t>32*****29551</t>
  </si>
  <si>
    <t>鲁昊琛</t>
  </si>
  <si>
    <t>32*****29650</t>
  </si>
  <si>
    <t>宋莉莉</t>
  </si>
  <si>
    <t>统计学</t>
  </si>
  <si>
    <t>32*****29360</t>
  </si>
  <si>
    <t>江艳</t>
  </si>
  <si>
    <t>32*****29401</t>
  </si>
  <si>
    <t>孔俊晓</t>
  </si>
  <si>
    <t>32*****23041</t>
  </si>
  <si>
    <t>谢霖锋</t>
  </si>
  <si>
    <t>32*****29391</t>
  </si>
  <si>
    <t>柯岩恒</t>
  </si>
  <si>
    <t>32*****29981</t>
  </si>
  <si>
    <t>张宇元</t>
  </si>
  <si>
    <t>32*****29841</t>
  </si>
  <si>
    <t>向烜</t>
  </si>
  <si>
    <t>信息与计算科学</t>
  </si>
  <si>
    <t>32*****46530</t>
  </si>
  <si>
    <t>程睦涵</t>
  </si>
  <si>
    <t>32*****43321</t>
  </si>
  <si>
    <t>刘馥铭</t>
  </si>
  <si>
    <t>32*****29701</t>
  </si>
  <si>
    <t>唐楚佩</t>
  </si>
  <si>
    <t>32*****00401</t>
  </si>
  <si>
    <t>李宇航</t>
  </si>
  <si>
    <t>32*****29641</t>
  </si>
  <si>
    <t>司马尚坤</t>
  </si>
  <si>
    <t>32*****38390</t>
  </si>
  <si>
    <t>肖雅文</t>
  </si>
  <si>
    <t>32*****29251</t>
  </si>
  <si>
    <t>陈文远</t>
  </si>
  <si>
    <t>32*****20611</t>
  </si>
  <si>
    <t>谢子鹤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</si>
</sst>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176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ell\Desktop\&#21103;&#26412;&#25512;&#33616;&#20813;&#35797;&#32508;&#21512;&#35780;&#20215;&#25351;&#26631;&#38754;&#35797;&#25171;&#20998;&#34920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专家打分表"/>
      <sheetName val="教务打分表"/>
      <sheetName val="学工打分表"/>
      <sheetName val="总得分"/>
      <sheetName val="综合素质平均"/>
      <sheetName val="科研成果平均"/>
      <sheetName val="情况能力平均"/>
      <sheetName val="创新潜质平均"/>
    </sheetNames>
    <sheetDataSet>
      <sheetData sheetId="0"/>
      <sheetData sheetId="1"/>
      <sheetData sheetId="2">
        <row r="2">
          <cell r="B2" t="str">
            <v>姓名</v>
          </cell>
          <cell r="C2" t="str">
            <v>志愿服务经历</v>
          </cell>
        </row>
        <row r="5">
          <cell r="B5" t="str">
            <v>向烜</v>
          </cell>
          <cell r="C5">
            <v>100</v>
          </cell>
        </row>
        <row r="6">
          <cell r="B6" t="str">
            <v>程睦涵</v>
          </cell>
          <cell r="C6">
            <v>100</v>
          </cell>
        </row>
        <row r="7">
          <cell r="B7" t="str">
            <v>黄琦禹</v>
          </cell>
          <cell r="C7">
            <v>100</v>
          </cell>
        </row>
        <row r="8">
          <cell r="B8" t="str">
            <v>刘馥铭</v>
          </cell>
          <cell r="C8">
            <v>52.95</v>
          </cell>
        </row>
        <row r="9">
          <cell r="B9" t="str">
            <v>张靖宇</v>
          </cell>
          <cell r="C9">
            <v>100</v>
          </cell>
        </row>
        <row r="10">
          <cell r="B10" t="str">
            <v>唐楚佩</v>
          </cell>
          <cell r="C10">
            <v>100</v>
          </cell>
        </row>
        <row r="11">
          <cell r="B11" t="str">
            <v>张宇元</v>
          </cell>
          <cell r="C11">
            <v>68</v>
          </cell>
        </row>
        <row r="12">
          <cell r="B12" t="str">
            <v>江艳</v>
          </cell>
          <cell r="C12">
            <v>100</v>
          </cell>
        </row>
        <row r="13">
          <cell r="B13" t="str">
            <v>刘鑫</v>
          </cell>
          <cell r="C13">
            <v>100</v>
          </cell>
        </row>
        <row r="14">
          <cell r="B14" t="str">
            <v>徐淑宇</v>
          </cell>
          <cell r="C14">
            <v>100</v>
          </cell>
        </row>
        <row r="15">
          <cell r="B15" t="str">
            <v>张成龙</v>
          </cell>
          <cell r="C15">
            <v>0</v>
          </cell>
        </row>
        <row r="16">
          <cell r="B16" t="str">
            <v>余庄起</v>
          </cell>
          <cell r="C16">
            <v>100</v>
          </cell>
        </row>
        <row r="17">
          <cell r="B17" t="str">
            <v>谢子鹤</v>
          </cell>
          <cell r="C17">
            <v>94.75</v>
          </cell>
        </row>
        <row r="18">
          <cell r="B18" t="str">
            <v>谢霖锋</v>
          </cell>
          <cell r="C18">
            <v>6.8</v>
          </cell>
        </row>
        <row r="19">
          <cell r="B19" t="str">
            <v>王宝琉</v>
          </cell>
          <cell r="C19">
            <v>100</v>
          </cell>
        </row>
        <row r="20">
          <cell r="B20" t="str">
            <v>黃羽翔</v>
          </cell>
          <cell r="C20">
            <v>29.1</v>
          </cell>
        </row>
        <row r="21">
          <cell r="B21" t="str">
            <v>唐墨予</v>
          </cell>
          <cell r="C21">
            <v>100</v>
          </cell>
        </row>
        <row r="22">
          <cell r="B22" t="str">
            <v>陈文远</v>
          </cell>
          <cell r="C22">
            <v>53.5</v>
          </cell>
        </row>
        <row r="23">
          <cell r="B23" t="str">
            <v>肖雅文</v>
          </cell>
          <cell r="C23">
            <v>100</v>
          </cell>
        </row>
        <row r="24">
          <cell r="B24" t="str">
            <v>宋莉莉</v>
          </cell>
          <cell r="C24">
            <v>100</v>
          </cell>
        </row>
        <row r="25">
          <cell r="B25" t="str">
            <v>柯岩恒</v>
          </cell>
          <cell r="C25">
            <v>100</v>
          </cell>
        </row>
        <row r="26">
          <cell r="B26" t="str">
            <v>赵泽鑫</v>
          </cell>
          <cell r="C26">
            <v>32.86</v>
          </cell>
        </row>
        <row r="27">
          <cell r="B27" t="str">
            <v>谢榕浩</v>
          </cell>
          <cell r="C27">
            <v>100</v>
          </cell>
        </row>
        <row r="28">
          <cell r="B28" t="str">
            <v>李宇航</v>
          </cell>
          <cell r="C28">
            <v>100</v>
          </cell>
        </row>
        <row r="29">
          <cell r="B29" t="str">
            <v>李香玥</v>
          </cell>
          <cell r="C29">
            <v>100</v>
          </cell>
        </row>
        <row r="30">
          <cell r="B30" t="str">
            <v>王博林</v>
          </cell>
          <cell r="C30">
            <v>19.29</v>
          </cell>
        </row>
        <row r="31">
          <cell r="B31" t="str">
            <v>孙子欣</v>
          </cell>
          <cell r="C31">
            <v>100</v>
          </cell>
        </row>
        <row r="32">
          <cell r="B32" t="str">
            <v>祖国轩</v>
          </cell>
          <cell r="C32">
            <v>100</v>
          </cell>
        </row>
        <row r="33">
          <cell r="B33" t="str">
            <v>司马尚坤</v>
          </cell>
          <cell r="C33">
            <v>100</v>
          </cell>
        </row>
        <row r="34">
          <cell r="B34" t="str">
            <v>田淞文</v>
          </cell>
          <cell r="C34">
            <v>100</v>
          </cell>
        </row>
        <row r="35">
          <cell r="B35" t="str">
            <v>王靖宜</v>
          </cell>
          <cell r="C35">
            <v>100</v>
          </cell>
        </row>
        <row r="36">
          <cell r="B36" t="str">
            <v>张淋羿</v>
          </cell>
          <cell r="C36">
            <v>84.76</v>
          </cell>
        </row>
        <row r="37">
          <cell r="B37" t="str">
            <v>贺靖尧</v>
          </cell>
          <cell r="C37">
            <v>100</v>
          </cell>
        </row>
        <row r="38">
          <cell r="B38" t="str">
            <v>孔俊晓</v>
          </cell>
          <cell r="C38">
            <v>100</v>
          </cell>
        </row>
        <row r="39">
          <cell r="B39" t="str">
            <v>徐实</v>
          </cell>
          <cell r="C39">
            <v>90</v>
          </cell>
        </row>
        <row r="40">
          <cell r="B40" t="str">
            <v>李冠杰</v>
          </cell>
          <cell r="C40">
            <v>100</v>
          </cell>
        </row>
        <row r="41">
          <cell r="B41" t="str">
            <v>鲁昊琛</v>
          </cell>
          <cell r="C41">
            <v>58.4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9"/>
  <sheetViews>
    <sheetView tabSelected="1" workbookViewId="0">
      <selection activeCell="B33" sqref="B33"/>
    </sheetView>
  </sheetViews>
  <sheetFormatPr defaultColWidth="9" defaultRowHeight="14" outlineLevelCol="6"/>
  <cols>
    <col min="1" max="1" width="13.8727272727273" customWidth="1"/>
    <col min="3" max="3" width="19.2545454545455" customWidth="1"/>
    <col min="4" max="5" width="12.2545454545455" customWidth="1"/>
    <col min="6" max="6" width="17.2545454545455" style="1" customWidth="1"/>
    <col min="7" max="7" width="16.1272727272727" customWidth="1"/>
  </cols>
  <sheetData>
    <row r="1" ht="17.5" spans="1:7">
      <c r="A1" s="2" t="s">
        <v>0</v>
      </c>
      <c r="B1" s="2"/>
      <c r="C1" s="2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15" spans="1:7">
      <c r="A3" s="12" t="s">
        <v>8</v>
      </c>
      <c r="B3" s="8" t="s">
        <v>9</v>
      </c>
      <c r="C3" s="8" t="s">
        <v>10</v>
      </c>
      <c r="D3" s="7">
        <v>0</v>
      </c>
      <c r="E3" s="9">
        <v>90</v>
      </c>
      <c r="F3" s="10">
        <f>VLOOKUP(B3,[1]学工打分表!$B$2:$C$41,2,FALSE)</f>
        <v>100</v>
      </c>
      <c r="G3" s="7">
        <v>0</v>
      </c>
    </row>
    <row r="4" ht="15" spans="1:7">
      <c r="A4" s="12" t="s">
        <v>11</v>
      </c>
      <c r="B4" s="8" t="s">
        <v>12</v>
      </c>
      <c r="C4" s="8" t="s">
        <v>10</v>
      </c>
      <c r="D4" s="7">
        <v>0</v>
      </c>
      <c r="E4" s="9">
        <v>70</v>
      </c>
      <c r="F4" s="10">
        <f>VLOOKUP(B4,[1]学工打分表!$B$2:$C$41,2,FALSE)</f>
        <v>84.76</v>
      </c>
      <c r="G4" s="7">
        <v>0</v>
      </c>
    </row>
    <row r="5" ht="15" spans="1:7">
      <c r="A5" s="12" t="s">
        <v>13</v>
      </c>
      <c r="B5" s="8" t="s">
        <v>14</v>
      </c>
      <c r="C5" s="8" t="s">
        <v>10</v>
      </c>
      <c r="D5" s="7">
        <v>0</v>
      </c>
      <c r="E5" s="9">
        <v>80</v>
      </c>
      <c r="F5" s="10">
        <f>VLOOKUP(B5,[1]学工打分表!$B$2:$C$41,2,FALSE)</f>
        <v>100</v>
      </c>
      <c r="G5" s="7">
        <v>0</v>
      </c>
    </row>
    <row r="6" ht="15" spans="1:7">
      <c r="A6" s="12" t="s">
        <v>15</v>
      </c>
      <c r="B6" s="8" t="s">
        <v>16</v>
      </c>
      <c r="C6" s="8" t="s">
        <v>10</v>
      </c>
      <c r="D6" s="7">
        <v>0</v>
      </c>
      <c r="E6" s="9">
        <v>60</v>
      </c>
      <c r="F6" s="10">
        <f>VLOOKUP(B6,[1]学工打分表!$B$2:$C$41,2,FALSE)</f>
        <v>100</v>
      </c>
      <c r="G6" s="7">
        <v>0</v>
      </c>
    </row>
    <row r="7" ht="15" spans="1:7">
      <c r="A7" s="12" t="s">
        <v>17</v>
      </c>
      <c r="B7" s="8" t="s">
        <v>18</v>
      </c>
      <c r="C7" s="8" t="s">
        <v>10</v>
      </c>
      <c r="D7" s="7">
        <v>0</v>
      </c>
      <c r="E7" s="9">
        <v>70</v>
      </c>
      <c r="F7" s="10">
        <f>VLOOKUP(B7,[1]学工打分表!$B$2:$C$41,2,FALSE)</f>
        <v>100</v>
      </c>
      <c r="G7" s="7">
        <v>0</v>
      </c>
    </row>
    <row r="8" ht="15" spans="1:7">
      <c r="A8" s="12" t="s">
        <v>19</v>
      </c>
      <c r="B8" s="8" t="s">
        <v>20</v>
      </c>
      <c r="C8" s="8" t="s">
        <v>10</v>
      </c>
      <c r="D8" s="7">
        <v>0</v>
      </c>
      <c r="E8" s="9">
        <v>80</v>
      </c>
      <c r="F8" s="10">
        <f>VLOOKUP(B8,[1]学工打分表!$B$2:$C$41,2,FALSE)</f>
        <v>100</v>
      </c>
      <c r="G8" s="7">
        <v>0</v>
      </c>
    </row>
    <row r="9" ht="15" spans="1:7">
      <c r="A9" s="12" t="s">
        <v>21</v>
      </c>
      <c r="B9" s="8" t="s">
        <v>22</v>
      </c>
      <c r="C9" s="8" t="s">
        <v>10</v>
      </c>
      <c r="D9" s="7">
        <v>0</v>
      </c>
      <c r="E9" s="9">
        <v>60</v>
      </c>
      <c r="F9" s="10">
        <f>VLOOKUP(B9,[1]学工打分表!$B$2:$C$41,2,FALSE)</f>
        <v>100</v>
      </c>
      <c r="G9" s="7">
        <v>0</v>
      </c>
    </row>
    <row r="10" ht="15" spans="1:7">
      <c r="A10" s="12" t="s">
        <v>23</v>
      </c>
      <c r="B10" s="8" t="s">
        <v>24</v>
      </c>
      <c r="C10" s="8" t="s">
        <v>10</v>
      </c>
      <c r="D10" s="7">
        <v>0</v>
      </c>
      <c r="E10" s="9">
        <v>90</v>
      </c>
      <c r="F10" s="10">
        <f>VLOOKUP(B10,[1]学工打分表!$B$2:$C$41,2,FALSE)</f>
        <v>32.86</v>
      </c>
      <c r="G10" s="7">
        <v>0</v>
      </c>
    </row>
    <row r="11" ht="15" spans="1:7">
      <c r="A11" s="12" t="s">
        <v>25</v>
      </c>
      <c r="B11" s="8" t="s">
        <v>26</v>
      </c>
      <c r="C11" s="8" t="s">
        <v>10</v>
      </c>
      <c r="D11" s="7">
        <v>0</v>
      </c>
      <c r="E11" s="9">
        <v>70</v>
      </c>
      <c r="F11" s="10">
        <f>VLOOKUP(B11,[1]学工打分表!$B$2:$C$41,2,FALSE)</f>
        <v>100</v>
      </c>
      <c r="G11" s="7">
        <v>0</v>
      </c>
    </row>
    <row r="12" ht="15" spans="1:7">
      <c r="A12" s="12" t="s">
        <v>27</v>
      </c>
      <c r="B12" s="8" t="s">
        <v>28</v>
      </c>
      <c r="C12" s="8" t="s">
        <v>10</v>
      </c>
      <c r="D12" s="7">
        <v>0</v>
      </c>
      <c r="E12" s="9">
        <v>70</v>
      </c>
      <c r="F12" s="10">
        <f>VLOOKUP(B12,[1]学工打分表!$B$2:$C$41,2,FALSE)</f>
        <v>100</v>
      </c>
      <c r="G12" s="7">
        <v>0</v>
      </c>
    </row>
    <row r="13" ht="15" spans="1:7">
      <c r="A13" s="12" t="s">
        <v>29</v>
      </c>
      <c r="B13" s="8" t="s">
        <v>30</v>
      </c>
      <c r="C13" s="8" t="s">
        <v>10</v>
      </c>
      <c r="D13" s="7">
        <v>0</v>
      </c>
      <c r="E13" s="9">
        <v>70</v>
      </c>
      <c r="F13" s="10">
        <f>VLOOKUP(B13,[1]学工打分表!$B$2:$C$41,2,FALSE)</f>
        <v>100</v>
      </c>
      <c r="G13" s="7">
        <v>0</v>
      </c>
    </row>
    <row r="14" ht="15" spans="1:7">
      <c r="A14" s="12" t="s">
        <v>31</v>
      </c>
      <c r="B14" s="8" t="s">
        <v>32</v>
      </c>
      <c r="C14" s="8" t="s">
        <v>10</v>
      </c>
      <c r="D14" s="7">
        <v>0</v>
      </c>
      <c r="E14" s="9">
        <v>0</v>
      </c>
      <c r="F14" s="10">
        <f>VLOOKUP(B14,[1]学工打分表!$B$2:$C$41,2,FALSE)</f>
        <v>0</v>
      </c>
      <c r="G14" s="7">
        <v>0</v>
      </c>
    </row>
    <row r="15" ht="15" spans="1:7">
      <c r="A15" s="12" t="s">
        <v>33</v>
      </c>
      <c r="B15" s="8" t="s">
        <v>34</v>
      </c>
      <c r="C15" s="8" t="s">
        <v>10</v>
      </c>
      <c r="D15" s="7">
        <v>0</v>
      </c>
      <c r="E15" s="9">
        <v>60</v>
      </c>
      <c r="F15" s="10">
        <f>VLOOKUP(B15,[1]学工打分表!$B$2:$C$41,2,FALSE)</f>
        <v>100</v>
      </c>
      <c r="G15" s="7">
        <v>0</v>
      </c>
    </row>
    <row r="16" ht="15" spans="1:7">
      <c r="A16" s="12" t="s">
        <v>35</v>
      </c>
      <c r="B16" s="8" t="s">
        <v>36</v>
      </c>
      <c r="C16" s="8" t="s">
        <v>10</v>
      </c>
      <c r="D16" s="7">
        <v>0</v>
      </c>
      <c r="E16" s="9">
        <v>50</v>
      </c>
      <c r="F16" s="10">
        <f>VLOOKUP(B16,[1]学工打分表!$B$2:$C$41,2,FALSE)</f>
        <v>100</v>
      </c>
      <c r="G16" s="7">
        <v>0</v>
      </c>
    </row>
    <row r="17" ht="15" spans="1:7">
      <c r="A17" s="7" t="s">
        <v>13</v>
      </c>
      <c r="B17" s="8" t="s">
        <v>37</v>
      </c>
      <c r="C17" s="8" t="s">
        <v>10</v>
      </c>
      <c r="D17" s="7">
        <v>0</v>
      </c>
      <c r="E17" s="9">
        <v>0</v>
      </c>
      <c r="F17" s="10">
        <v>29.1</v>
      </c>
      <c r="G17" s="7">
        <v>0</v>
      </c>
    </row>
    <row r="18" ht="15" spans="1:7">
      <c r="A18" s="12" t="s">
        <v>38</v>
      </c>
      <c r="B18" s="8" t="s">
        <v>39</v>
      </c>
      <c r="C18" s="8" t="s">
        <v>10</v>
      </c>
      <c r="D18" s="7">
        <v>0</v>
      </c>
      <c r="E18" s="9">
        <v>70</v>
      </c>
      <c r="F18" s="10">
        <f>VLOOKUP(B18,[1]学工打分表!$B$2:$C$41,2,FALSE)</f>
        <v>100</v>
      </c>
      <c r="G18" s="7">
        <v>0</v>
      </c>
    </row>
    <row r="19" ht="15" spans="1:7">
      <c r="A19" s="12" t="s">
        <v>40</v>
      </c>
      <c r="B19" s="8" t="s">
        <v>41</v>
      </c>
      <c r="C19" s="8" t="s">
        <v>10</v>
      </c>
      <c r="D19" s="7">
        <v>0</v>
      </c>
      <c r="E19" s="9">
        <v>70</v>
      </c>
      <c r="F19" s="10">
        <f>VLOOKUP(B19,[1]学工打分表!$B$2:$C$41,2,FALSE)</f>
        <v>100</v>
      </c>
      <c r="G19" s="7">
        <v>0</v>
      </c>
    </row>
    <row r="20" ht="15" spans="1:7">
      <c r="A20" s="12" t="s">
        <v>42</v>
      </c>
      <c r="B20" s="8" t="s">
        <v>43</v>
      </c>
      <c r="C20" s="8" t="s">
        <v>10</v>
      </c>
      <c r="D20" s="7">
        <v>0</v>
      </c>
      <c r="E20" s="9">
        <v>90</v>
      </c>
      <c r="F20" s="10">
        <f>VLOOKUP(B20,[1]学工打分表!$B$2:$C$41,2,FALSE)</f>
        <v>19.29</v>
      </c>
      <c r="G20" s="7">
        <v>0</v>
      </c>
    </row>
    <row r="21" ht="15" spans="1:7">
      <c r="A21" s="13" t="s">
        <v>44</v>
      </c>
      <c r="B21" s="8" t="s">
        <v>45</v>
      </c>
      <c r="C21" s="8" t="s">
        <v>10</v>
      </c>
      <c r="D21" s="7">
        <v>0</v>
      </c>
      <c r="E21" s="9">
        <v>60</v>
      </c>
      <c r="F21" s="10">
        <f>VLOOKUP(B21,[1]学工打分表!$B$2:$C$41,2,FALSE)</f>
        <v>90</v>
      </c>
      <c r="G21" s="7">
        <v>0</v>
      </c>
    </row>
    <row r="22" ht="15" spans="1:7">
      <c r="A22" s="13" t="s">
        <v>46</v>
      </c>
      <c r="B22" s="8" t="s">
        <v>47</v>
      </c>
      <c r="C22" s="8" t="s">
        <v>10</v>
      </c>
      <c r="D22" s="7">
        <v>0</v>
      </c>
      <c r="E22" s="9">
        <v>50</v>
      </c>
      <c r="F22" s="10">
        <f>VLOOKUP(B22,[1]学工打分表!$B$2:$C$41,2,FALSE)</f>
        <v>100</v>
      </c>
      <c r="G22" s="7">
        <v>0</v>
      </c>
    </row>
    <row r="23" ht="15" spans="1:7">
      <c r="A23" s="12" t="s">
        <v>48</v>
      </c>
      <c r="B23" s="8" t="s">
        <v>49</v>
      </c>
      <c r="C23" s="8" t="s">
        <v>10</v>
      </c>
      <c r="D23" s="7">
        <v>0</v>
      </c>
      <c r="E23" s="9">
        <v>70</v>
      </c>
      <c r="F23" s="10">
        <f>VLOOKUP(B23,[1]学工打分表!$B$2:$C$41,2,FALSE)</f>
        <v>100</v>
      </c>
      <c r="G23" s="7">
        <v>0</v>
      </c>
    </row>
    <row r="24" ht="14.25" customHeight="1" spans="1:7">
      <c r="A24" s="13" t="s">
        <v>50</v>
      </c>
      <c r="B24" s="8" t="s">
        <v>51</v>
      </c>
      <c r="C24" s="8" t="s">
        <v>10</v>
      </c>
      <c r="D24" s="7">
        <v>0</v>
      </c>
      <c r="E24" s="9">
        <v>0</v>
      </c>
      <c r="F24" s="10">
        <f>VLOOKUP(B24,[1]学工打分表!$B$2:$C$41,2,FALSE)</f>
        <v>58.4</v>
      </c>
      <c r="G24" s="7">
        <v>0</v>
      </c>
    </row>
    <row r="25" ht="15" spans="1:7">
      <c r="A25" s="12" t="s">
        <v>52</v>
      </c>
      <c r="B25" s="8" t="s">
        <v>53</v>
      </c>
      <c r="C25" s="8" t="s">
        <v>54</v>
      </c>
      <c r="D25" s="7">
        <v>0</v>
      </c>
      <c r="E25" s="9">
        <v>70</v>
      </c>
      <c r="F25" s="10">
        <f>VLOOKUP(B25,[1]学工打分表!$B$2:$C$41,2,FALSE)</f>
        <v>100</v>
      </c>
      <c r="G25" s="7">
        <v>0</v>
      </c>
    </row>
    <row r="26" ht="15" spans="1:7">
      <c r="A26" s="12" t="s">
        <v>55</v>
      </c>
      <c r="B26" s="8" t="s">
        <v>56</v>
      </c>
      <c r="C26" s="8" t="s">
        <v>54</v>
      </c>
      <c r="D26" s="7">
        <v>0</v>
      </c>
      <c r="E26" s="9">
        <v>50</v>
      </c>
      <c r="F26" s="10">
        <f>VLOOKUP(B26,[1]学工打分表!$B$2:$C$41,2,FALSE)</f>
        <v>100</v>
      </c>
      <c r="G26" s="7">
        <v>0</v>
      </c>
    </row>
    <row r="27" ht="15" spans="1:7">
      <c r="A27" s="13" t="s">
        <v>57</v>
      </c>
      <c r="B27" s="8" t="s">
        <v>58</v>
      </c>
      <c r="C27" s="8" t="s">
        <v>54</v>
      </c>
      <c r="D27" s="7">
        <v>55</v>
      </c>
      <c r="E27" s="9">
        <v>70</v>
      </c>
      <c r="F27" s="10">
        <f>VLOOKUP(B27,[1]学工打分表!$B$2:$C$41,2,FALSE)</f>
        <v>100</v>
      </c>
      <c r="G27" s="7">
        <v>0</v>
      </c>
    </row>
    <row r="28" ht="15" spans="1:7">
      <c r="A28" s="12" t="s">
        <v>59</v>
      </c>
      <c r="B28" s="8" t="s">
        <v>60</v>
      </c>
      <c r="C28" s="8" t="s">
        <v>54</v>
      </c>
      <c r="D28" s="7">
        <v>0</v>
      </c>
      <c r="E28" s="9">
        <v>70</v>
      </c>
      <c r="F28" s="10">
        <f>VLOOKUP(B28,[1]学工打分表!$B$2:$C$41,2,FALSE)</f>
        <v>6.8</v>
      </c>
      <c r="G28" s="7">
        <v>0</v>
      </c>
    </row>
    <row r="29" ht="15" spans="1:7">
      <c r="A29" s="12" t="s">
        <v>61</v>
      </c>
      <c r="B29" s="8" t="s">
        <v>62</v>
      </c>
      <c r="C29" s="8" t="s">
        <v>54</v>
      </c>
      <c r="D29" s="7">
        <v>0</v>
      </c>
      <c r="E29" s="9">
        <v>0</v>
      </c>
      <c r="F29" s="10">
        <f>VLOOKUP(B29,[1]学工打分表!$B$2:$C$41,2,FALSE)</f>
        <v>100</v>
      </c>
      <c r="G29" s="7">
        <v>0</v>
      </c>
    </row>
    <row r="30" ht="15" spans="1:7">
      <c r="A30" s="12" t="s">
        <v>63</v>
      </c>
      <c r="B30" s="8" t="s">
        <v>64</v>
      </c>
      <c r="C30" s="8" t="s">
        <v>54</v>
      </c>
      <c r="D30" s="7">
        <v>0</v>
      </c>
      <c r="E30" s="9">
        <v>0</v>
      </c>
      <c r="F30" s="10">
        <f>VLOOKUP(B30,[1]学工打分表!$B$2:$C$41,2,FALSE)</f>
        <v>68</v>
      </c>
      <c r="G30" s="7">
        <v>0</v>
      </c>
    </row>
    <row r="31" ht="15" spans="1:7">
      <c r="A31" s="12" t="s">
        <v>65</v>
      </c>
      <c r="B31" s="8" t="s">
        <v>66</v>
      </c>
      <c r="C31" s="8" t="s">
        <v>67</v>
      </c>
      <c r="D31" s="7">
        <v>20</v>
      </c>
      <c r="E31" s="9">
        <v>70</v>
      </c>
      <c r="F31" s="10">
        <f>VLOOKUP(B31,[1]学工打分表!$B$2:$C$41,2,FALSE)</f>
        <v>100</v>
      </c>
      <c r="G31" s="7">
        <v>100</v>
      </c>
    </row>
    <row r="32" ht="15" spans="1:7">
      <c r="A32" s="12" t="s">
        <v>68</v>
      </c>
      <c r="B32" s="8" t="s">
        <v>69</v>
      </c>
      <c r="C32" s="8" t="s">
        <v>67</v>
      </c>
      <c r="D32" s="7">
        <v>0</v>
      </c>
      <c r="E32" s="9">
        <v>60</v>
      </c>
      <c r="F32" s="10">
        <f>VLOOKUP(B32,[1]学工打分表!$B$2:$C$41,2,FALSE)</f>
        <v>100</v>
      </c>
      <c r="G32" s="7">
        <v>0</v>
      </c>
    </row>
    <row r="33" ht="15" spans="1:7">
      <c r="A33" s="12" t="s">
        <v>70</v>
      </c>
      <c r="B33" s="8" t="s">
        <v>71</v>
      </c>
      <c r="C33" s="8" t="s">
        <v>67</v>
      </c>
      <c r="D33" s="7">
        <v>0</v>
      </c>
      <c r="E33" s="9">
        <v>70</v>
      </c>
      <c r="F33" s="10">
        <f>VLOOKUP(B33,[1]学工打分表!$B$2:$C$41,2,FALSE)</f>
        <v>52.95</v>
      </c>
      <c r="G33" s="7">
        <v>0</v>
      </c>
    </row>
    <row r="34" ht="15" spans="1:7">
      <c r="A34" s="12" t="s">
        <v>72</v>
      </c>
      <c r="B34" s="8" t="s">
        <v>73</v>
      </c>
      <c r="C34" s="8" t="s">
        <v>67</v>
      </c>
      <c r="D34" s="7">
        <v>45</v>
      </c>
      <c r="E34" s="9">
        <v>70</v>
      </c>
      <c r="F34" s="10">
        <f>VLOOKUP(B34,[1]学工打分表!$B$2:$C$41,2,FALSE)</f>
        <v>100</v>
      </c>
      <c r="G34" s="7">
        <v>0</v>
      </c>
    </row>
    <row r="35" ht="15" spans="1:7">
      <c r="A35" s="12" t="s">
        <v>74</v>
      </c>
      <c r="B35" s="8" t="s">
        <v>75</v>
      </c>
      <c r="C35" s="8" t="s">
        <v>67</v>
      </c>
      <c r="D35" s="7">
        <v>0</v>
      </c>
      <c r="E35" s="9">
        <v>60</v>
      </c>
      <c r="F35" s="10">
        <f>VLOOKUP(B35,[1]学工打分表!$B$2:$C$41,2,FALSE)</f>
        <v>100</v>
      </c>
      <c r="G35" s="7">
        <v>0</v>
      </c>
    </row>
    <row r="36" ht="15" spans="1:7">
      <c r="A36" s="12" t="s">
        <v>76</v>
      </c>
      <c r="B36" s="8" t="s">
        <v>77</v>
      </c>
      <c r="C36" s="8" t="s">
        <v>67</v>
      </c>
      <c r="D36" s="7">
        <v>0</v>
      </c>
      <c r="E36" s="9">
        <v>70</v>
      </c>
      <c r="F36" s="10">
        <f>VLOOKUP(B36,[1]学工打分表!$B$2:$C$41,2,FALSE)</f>
        <v>100</v>
      </c>
      <c r="G36" s="7">
        <v>0</v>
      </c>
    </row>
    <row r="37" ht="15" spans="1:7">
      <c r="A37" s="12" t="s">
        <v>78</v>
      </c>
      <c r="B37" s="8" t="s">
        <v>79</v>
      </c>
      <c r="C37" s="8" t="s">
        <v>67</v>
      </c>
      <c r="D37" s="7">
        <v>0</v>
      </c>
      <c r="E37" s="9">
        <v>60</v>
      </c>
      <c r="F37" s="10">
        <f>VLOOKUP(B37,[1]学工打分表!$B$2:$C$41,2,FALSE)</f>
        <v>100</v>
      </c>
      <c r="G37" s="7">
        <v>0</v>
      </c>
    </row>
    <row r="38" ht="15" spans="1:7">
      <c r="A38" s="12" t="s">
        <v>80</v>
      </c>
      <c r="B38" s="8" t="s">
        <v>81</v>
      </c>
      <c r="C38" s="8" t="s">
        <v>67</v>
      </c>
      <c r="D38" s="7">
        <v>0</v>
      </c>
      <c r="E38" s="9">
        <v>0</v>
      </c>
      <c r="F38" s="10">
        <f>VLOOKUP(B38,[1]学工打分表!$B$2:$C$41,2,FALSE)</f>
        <v>53.5</v>
      </c>
      <c r="G38" s="7">
        <v>0</v>
      </c>
    </row>
    <row r="39" ht="15" spans="1:7">
      <c r="A39" s="12" t="s">
        <v>82</v>
      </c>
      <c r="B39" s="8" t="s">
        <v>83</v>
      </c>
      <c r="C39" s="8" t="s">
        <v>67</v>
      </c>
      <c r="D39" s="7">
        <v>0</v>
      </c>
      <c r="E39" s="9">
        <v>70</v>
      </c>
      <c r="F39" s="10">
        <f>VLOOKUP(B39,[1]学工打分表!$B$2:$C$41,2,FALSE)</f>
        <v>94.75</v>
      </c>
      <c r="G39" s="7">
        <v>0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赵晨霞</cp:lastModifiedBy>
  <dcterms:created xsi:type="dcterms:W3CDTF">2006-09-16T00:00:00Z</dcterms:created>
  <dcterms:modified xsi:type="dcterms:W3CDTF">2026-09-10T14:33:21Z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0346DD637E7B4D87B5006B3E7CAA7D63_13</vt:lpwstr>
  </property>
  <property fmtid="{D5CDD505-2E9C-101B-9397-08002B2CF9AE}" pid="4" name="CalculationRule">
    <vt:i4>0</vt:i4>
  </property>
</Properties>
</file>