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84ED" lockStructure="1"/>
  <bookViews>
    <workbookView windowWidth="28800" windowHeight="12375"/>
  </bookViews>
  <sheets>
    <sheet name="土木建筑工程学院2021级推免综合排名" sheetId="9" r:id="rId1"/>
    <sheet name="2021级推免学术活动加分表" sheetId="8" r:id="rId2"/>
  </sheets>
  <definedNames>
    <definedName name="_xlnm._FilterDatabase" localSheetId="0" hidden="1">土木建筑工程学院2021级推免综合排名!$A$2:$M$44</definedName>
    <definedName name="_xlnm._FilterDatabase" localSheetId="1" hidden="1">'2021级推免学术活动加分表'!$A$2:$N$61</definedName>
    <definedName name="_xlnm.Print_Area" localSheetId="1">'2021级推免学术活动加分表'!$A$1:$M$60</definedName>
    <definedName name="_xlnm.Print_Titles" localSheetId="1">'2021级推免学术活动加分表'!$1:$2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<sst xmlns="http://schemas.openxmlformats.org/spreadsheetml/2006/main" count="628" uniqueCount="202">
  <si>
    <r>
      <rPr>
        <b/>
        <sz val="20"/>
        <color theme="1"/>
        <rFont val="宋体"/>
        <charset val="134"/>
      </rPr>
      <t>土木建筑工程学院</t>
    </r>
    <r>
      <rPr>
        <b/>
        <sz val="20"/>
        <color theme="1"/>
        <rFont val="Arial"/>
        <charset val="134"/>
      </rPr>
      <t>2021</t>
    </r>
    <r>
      <rPr>
        <b/>
        <sz val="20"/>
        <color theme="1"/>
        <rFont val="宋体"/>
        <charset val="134"/>
      </rPr>
      <t>级推免综合排名</t>
    </r>
  </si>
  <si>
    <t>序号</t>
  </si>
  <si>
    <t>学号</t>
  </si>
  <si>
    <t>姓名</t>
  </si>
  <si>
    <t>专业（专业方向）</t>
  </si>
  <si>
    <t>必修课加权平均分</t>
  </si>
  <si>
    <t>A1(90%*必修课加权平均分)</t>
  </si>
  <si>
    <t>活动加分</t>
  </si>
  <si>
    <t>A2（10%*活动加分）</t>
  </si>
  <si>
    <t>综合成绩</t>
  </si>
  <si>
    <t>综合成绩排名</t>
  </si>
  <si>
    <t>六级成绩</t>
  </si>
  <si>
    <t>综合素质得分</t>
  </si>
  <si>
    <t>是否推免</t>
  </si>
  <si>
    <t>2021302191927</t>
  </si>
  <si>
    <t>周  璇</t>
  </si>
  <si>
    <t>给排水科学与工程</t>
  </si>
  <si>
    <t>拟推免</t>
  </si>
  <si>
    <t>2021302191766</t>
  </si>
  <si>
    <t>胡张怡</t>
  </si>
  <si>
    <t>2021302191624</t>
  </si>
  <si>
    <t>杨谨榕</t>
  </si>
  <si>
    <t>2021302191800</t>
  </si>
  <si>
    <t>杨斯格</t>
  </si>
  <si>
    <t>2021302191819</t>
  </si>
  <si>
    <t xml:space="preserve">吴  芊 </t>
  </si>
  <si>
    <t>2021302191994</t>
  </si>
  <si>
    <t>李佳禹</t>
  </si>
  <si>
    <t>2021302191740</t>
  </si>
  <si>
    <t>涂志广</t>
  </si>
  <si>
    <t>2021302191587</t>
  </si>
  <si>
    <t>王雪梅</t>
  </si>
  <si>
    <t>2021302191651</t>
  </si>
  <si>
    <t>张浚杨</t>
  </si>
  <si>
    <t>2021302191986</t>
  </si>
  <si>
    <t>向璐璐</t>
  </si>
  <si>
    <t>2021302191946</t>
  </si>
  <si>
    <t>葛诗雨</t>
  </si>
  <si>
    <t>2021302191604</t>
  </si>
  <si>
    <t>毛基涛</t>
  </si>
  <si>
    <t>2021302191457</t>
  </si>
  <si>
    <t>乔小丹</t>
  </si>
  <si>
    <t>候补</t>
  </si>
  <si>
    <t>2021302192009</t>
  </si>
  <si>
    <t>李彦泓</t>
  </si>
  <si>
    <t>2021302191267</t>
  </si>
  <si>
    <t>张元洋</t>
  </si>
  <si>
    <t>2021302191670</t>
  </si>
  <si>
    <t>何  鑫</t>
  </si>
  <si>
    <t>2021302192012</t>
  </si>
  <si>
    <t>尹  蕾</t>
  </si>
  <si>
    <t>2021302191593</t>
  </si>
  <si>
    <t>于沛涵</t>
  </si>
  <si>
    <t>2021302191314</t>
  </si>
  <si>
    <t>张天宇</t>
  </si>
  <si>
    <t>2021302191334</t>
  </si>
  <si>
    <t>杨  琛</t>
  </si>
  <si>
    <t>工程力学</t>
  </si>
  <si>
    <t>2021302191722</t>
  </si>
  <si>
    <t>苗林涛</t>
  </si>
  <si>
    <t>2021302191719</t>
  </si>
  <si>
    <t>靳蕊华</t>
  </si>
  <si>
    <t>2021302191404</t>
  </si>
  <si>
    <t>应婉颖</t>
  </si>
  <si>
    <t>2021302191003</t>
  </si>
  <si>
    <t>李  辉</t>
  </si>
  <si>
    <t>2021302191531</t>
  </si>
  <si>
    <t>彭  涛</t>
  </si>
  <si>
    <t>2021302191007</t>
  </si>
  <si>
    <t>张兴博</t>
  </si>
  <si>
    <t>2021302191308</t>
  </si>
  <si>
    <t>张熙坤</t>
  </si>
  <si>
    <t>2021302191706</t>
  </si>
  <si>
    <t>张  钰</t>
  </si>
  <si>
    <t>土木工程（卓越班）</t>
  </si>
  <si>
    <t>2021302191898</t>
  </si>
  <si>
    <t>杜耀斐</t>
  </si>
  <si>
    <t>2021302191078</t>
  </si>
  <si>
    <t>莫开创</t>
  </si>
  <si>
    <t>2021302191469</t>
  </si>
  <si>
    <t>谢坤汝</t>
  </si>
  <si>
    <t>2021302191454</t>
  </si>
  <si>
    <t>王  瀚</t>
  </si>
  <si>
    <t>2021302191511</t>
  </si>
  <si>
    <t>李志鹏</t>
  </si>
  <si>
    <t>2021302191332</t>
  </si>
  <si>
    <t>吴俊涛</t>
  </si>
  <si>
    <t>土木工程（智能建造）</t>
  </si>
  <si>
    <t>2021302192041</t>
  </si>
  <si>
    <t>朱怡含</t>
  </si>
  <si>
    <t>2021302191275</t>
  </si>
  <si>
    <t>吴  坤</t>
  </si>
  <si>
    <t>2021302191777</t>
  </si>
  <si>
    <t>程文杰</t>
  </si>
  <si>
    <t>2021302191839</t>
  </si>
  <si>
    <t>胡诗轩</t>
  </si>
  <si>
    <t>2021302191878</t>
  </si>
  <si>
    <t>金颀伟</t>
  </si>
  <si>
    <t>2021302191845</t>
  </si>
  <si>
    <t>陈俊任</t>
  </si>
  <si>
    <t>2021302191858</t>
  </si>
  <si>
    <t>华  熹</t>
  </si>
  <si>
    <t>2021302191484</t>
  </si>
  <si>
    <t xml:space="preserve"> 赵博伦  </t>
  </si>
  <si>
    <r>
      <rPr>
        <b/>
        <sz val="16"/>
        <color theme="1"/>
        <rFont val="宋体"/>
        <charset val="134"/>
      </rPr>
      <t>土木建筑工程学院</t>
    </r>
    <r>
      <rPr>
        <b/>
        <sz val="16"/>
        <color theme="1"/>
        <rFont val="Arial"/>
        <charset val="134"/>
      </rPr>
      <t>2021</t>
    </r>
    <r>
      <rPr>
        <b/>
        <sz val="16"/>
        <color theme="1"/>
        <rFont val="宋体"/>
        <charset val="134"/>
      </rPr>
      <t>级推免学术活动加分表</t>
    </r>
  </si>
  <si>
    <t>专业</t>
  </si>
  <si>
    <t>类别</t>
  </si>
  <si>
    <t>赛事名称</t>
  </si>
  <si>
    <t>赛事级别</t>
  </si>
  <si>
    <t>获奖等级</t>
  </si>
  <si>
    <t>赛事性质</t>
  </si>
  <si>
    <t>团体赛事排序</t>
  </si>
  <si>
    <t>单项得分</t>
  </si>
  <si>
    <t>总得分</t>
  </si>
  <si>
    <t>备注</t>
  </si>
  <si>
    <t>吴坤</t>
  </si>
  <si>
    <t>智能建造</t>
  </si>
  <si>
    <t>竞赛</t>
  </si>
  <si>
    <t>第六届全国大学生结构设计信息大赛</t>
  </si>
  <si>
    <r>
      <rPr>
        <sz val="10"/>
        <color theme="1"/>
        <rFont val="宋体"/>
        <charset val="134"/>
      </rPr>
      <t>国际</t>
    </r>
    <r>
      <rPr>
        <sz val="10"/>
        <color theme="1"/>
        <rFont val="Arial"/>
        <charset val="134"/>
      </rPr>
      <t>/</t>
    </r>
    <r>
      <rPr>
        <sz val="10"/>
        <color theme="1"/>
        <rFont val="宋体"/>
        <charset val="134"/>
      </rPr>
      <t>国家级</t>
    </r>
  </si>
  <si>
    <t>三等奖</t>
  </si>
  <si>
    <t>团体赛事</t>
  </si>
  <si>
    <r>
      <rPr>
        <sz val="10"/>
        <color theme="1"/>
        <rFont val="宋体"/>
        <charset val="134"/>
      </rPr>
      <t>位次第</t>
    </r>
    <r>
      <rPr>
        <sz val="10"/>
        <color theme="1"/>
        <rFont val="Arial"/>
        <charset val="134"/>
      </rPr>
      <t>3</t>
    </r>
    <r>
      <rPr>
        <sz val="10"/>
        <color theme="1"/>
        <rFont val="宋体"/>
        <charset val="134"/>
      </rPr>
      <t>，共</t>
    </r>
    <r>
      <rPr>
        <sz val="10"/>
        <color theme="1"/>
        <rFont val="Arial"/>
        <charset val="134"/>
      </rPr>
      <t>3</t>
    </r>
    <r>
      <rPr>
        <sz val="10"/>
        <color theme="1"/>
        <rFont val="宋体"/>
        <charset val="134"/>
      </rPr>
      <t>人</t>
    </r>
  </si>
  <si>
    <t>湖北省第三届大学生先进成图技术与产品信息建模创新大赛暨第十六届全国大学生先进成图技术与产品信息建模创新大赛预选赛</t>
  </si>
  <si>
    <t>省部级</t>
  </si>
  <si>
    <t>个人赛事</t>
  </si>
  <si>
    <t>专利</t>
  </si>
  <si>
    <t>台风电网工作平台V1.0</t>
  </si>
  <si>
    <t>位次第2，共3人</t>
  </si>
  <si>
    <t>非第一完成人</t>
  </si>
  <si>
    <r>
      <rPr>
        <sz val="10"/>
        <color theme="1"/>
        <rFont val="宋体"/>
        <charset val="134"/>
      </rPr>
      <t>第六届全国大学生</t>
    </r>
    <r>
      <rPr>
        <sz val="10"/>
        <color theme="1"/>
        <rFont val="Arial"/>
        <charset val="134"/>
      </rPr>
      <t xml:space="preserve"> </t>
    </r>
    <r>
      <rPr>
        <sz val="10"/>
        <color theme="1"/>
        <rFont val="宋体"/>
        <charset val="134"/>
      </rPr>
      <t>结构设计信息技术大赛</t>
    </r>
  </si>
  <si>
    <r>
      <rPr>
        <sz val="10"/>
        <color theme="1"/>
        <rFont val="宋体"/>
        <charset val="134"/>
      </rPr>
      <t>位次第</t>
    </r>
    <r>
      <rPr>
        <sz val="10"/>
        <color theme="1"/>
        <rFont val="Arial"/>
        <charset val="134"/>
      </rPr>
      <t>2</t>
    </r>
    <r>
      <rPr>
        <sz val="10"/>
        <color theme="1"/>
        <rFont val="宋体"/>
        <charset val="134"/>
      </rPr>
      <t>，共</t>
    </r>
    <r>
      <rPr>
        <sz val="10"/>
        <color theme="1"/>
        <rFont val="Arial"/>
        <charset val="134"/>
      </rPr>
      <t>3</t>
    </r>
    <r>
      <rPr>
        <sz val="10"/>
        <color theme="1"/>
        <rFont val="宋体"/>
        <charset val="134"/>
      </rPr>
      <t>人</t>
    </r>
  </si>
  <si>
    <t>第四届全国智慧城市与智能建造大学生创新创业竞赛</t>
  </si>
  <si>
    <t>二等奖</t>
  </si>
  <si>
    <r>
      <rPr>
        <sz val="10"/>
        <color theme="1"/>
        <rFont val="宋体"/>
        <charset val="134"/>
      </rPr>
      <t>位次第</t>
    </r>
    <r>
      <rPr>
        <sz val="10"/>
        <color theme="1"/>
        <rFont val="Arial"/>
        <charset val="134"/>
      </rPr>
      <t>3</t>
    </r>
    <r>
      <rPr>
        <sz val="10"/>
        <color theme="1"/>
        <rFont val="宋体"/>
        <charset val="134"/>
      </rPr>
      <t>，共</t>
    </r>
    <r>
      <rPr>
        <sz val="10"/>
        <color theme="1"/>
        <rFont val="Arial"/>
        <charset val="134"/>
      </rPr>
      <t>5</t>
    </r>
    <r>
      <rPr>
        <sz val="10"/>
        <color theme="1"/>
        <rFont val="宋体"/>
        <charset val="134"/>
      </rPr>
      <t>人</t>
    </r>
  </si>
  <si>
    <t>第六届全国大学生结构设计信息技术大赛</t>
  </si>
  <si>
    <r>
      <rPr>
        <sz val="10"/>
        <color theme="1"/>
        <rFont val="宋体"/>
        <charset val="134"/>
      </rPr>
      <t>位次第</t>
    </r>
    <r>
      <rPr>
        <sz val="10"/>
        <color theme="1"/>
        <rFont val="Arial"/>
        <charset val="134"/>
      </rPr>
      <t>1</t>
    </r>
    <r>
      <rPr>
        <sz val="10"/>
        <color theme="1"/>
        <rFont val="宋体"/>
        <charset val="134"/>
      </rPr>
      <t>，共</t>
    </r>
    <r>
      <rPr>
        <sz val="10"/>
        <color theme="1"/>
        <rFont val="Arial"/>
        <charset val="134"/>
      </rPr>
      <t>3</t>
    </r>
    <r>
      <rPr>
        <sz val="10"/>
        <color theme="1"/>
        <rFont val="宋体"/>
        <charset val="134"/>
      </rPr>
      <t>人</t>
    </r>
  </si>
  <si>
    <r>
      <rPr>
        <sz val="10"/>
        <color theme="1"/>
        <rFont val="宋体"/>
        <charset val="134"/>
      </rPr>
      <t>位次第</t>
    </r>
    <r>
      <rPr>
        <sz val="10"/>
        <color theme="1"/>
        <rFont val="Arial"/>
        <charset val="134"/>
      </rPr>
      <t>1</t>
    </r>
    <r>
      <rPr>
        <sz val="10"/>
        <color theme="1"/>
        <rFont val="宋体"/>
        <charset val="134"/>
      </rPr>
      <t>，共</t>
    </r>
    <r>
      <rPr>
        <sz val="10"/>
        <color theme="1"/>
        <rFont val="Arial"/>
        <charset val="134"/>
      </rPr>
      <t>5</t>
    </r>
    <r>
      <rPr>
        <sz val="10"/>
        <color theme="1"/>
        <rFont val="宋体"/>
        <charset val="134"/>
      </rPr>
      <t>人</t>
    </r>
  </si>
  <si>
    <r>
      <rPr>
        <sz val="10"/>
        <color theme="1"/>
        <rFont val="宋体"/>
        <charset val="134"/>
      </rPr>
      <t>位次第5，共</t>
    </r>
    <r>
      <rPr>
        <sz val="10"/>
        <color theme="1"/>
        <rFont val="Arial"/>
        <charset val="134"/>
      </rPr>
      <t>5</t>
    </r>
    <r>
      <rPr>
        <sz val="10"/>
        <color theme="1"/>
        <rFont val="宋体"/>
        <charset val="134"/>
      </rPr>
      <t>人</t>
    </r>
  </si>
  <si>
    <t>华熹</t>
  </si>
  <si>
    <r>
      <rPr>
        <sz val="10"/>
        <color theme="1"/>
        <rFont val="宋体"/>
        <charset val="134"/>
      </rPr>
      <t>位次第</t>
    </r>
    <r>
      <rPr>
        <sz val="10"/>
        <color theme="1"/>
        <rFont val="Arial"/>
        <charset val="134"/>
      </rPr>
      <t>4</t>
    </r>
    <r>
      <rPr>
        <sz val="10"/>
        <color theme="1"/>
        <rFont val="宋体"/>
        <charset val="134"/>
      </rPr>
      <t>，共</t>
    </r>
    <r>
      <rPr>
        <sz val="10"/>
        <color theme="1"/>
        <rFont val="Arial"/>
        <charset val="134"/>
      </rPr>
      <t>5</t>
    </r>
    <r>
      <rPr>
        <sz val="10"/>
        <color theme="1"/>
        <rFont val="宋体"/>
        <charset val="134"/>
      </rPr>
      <t>人</t>
    </r>
  </si>
  <si>
    <r>
      <rPr>
        <sz val="10"/>
        <color theme="1"/>
        <rFont val="Arial"/>
        <charset val="134"/>
      </rPr>
      <t>“</t>
    </r>
    <r>
      <rPr>
        <sz val="10"/>
        <color theme="1"/>
        <rFont val="宋体"/>
        <charset val="134"/>
      </rPr>
      <t>中铁一局杯</t>
    </r>
    <r>
      <rPr>
        <sz val="10"/>
        <color theme="1"/>
        <rFont val="Arial"/>
        <charset val="134"/>
      </rPr>
      <t>”</t>
    </r>
    <r>
      <rPr>
        <sz val="10"/>
        <color theme="1"/>
        <rFont val="宋体"/>
        <charset val="134"/>
      </rPr>
      <t>第五届全国大学生岩土工程竞赛</t>
    </r>
  </si>
  <si>
    <t>一等奖</t>
  </si>
  <si>
    <r>
      <rPr>
        <sz val="10"/>
        <color theme="1"/>
        <rFont val="宋体"/>
        <charset val="134"/>
      </rPr>
      <t>第十六届</t>
    </r>
    <r>
      <rPr>
        <sz val="10"/>
        <color theme="1"/>
        <rFont val="Arial"/>
        <charset val="134"/>
      </rPr>
      <t>“</t>
    </r>
    <r>
      <rPr>
        <sz val="10"/>
        <color theme="1"/>
        <rFont val="宋体"/>
        <charset val="134"/>
      </rPr>
      <t>高教杯</t>
    </r>
    <r>
      <rPr>
        <sz val="10"/>
        <color theme="1"/>
        <rFont val="Arial"/>
        <charset val="134"/>
      </rPr>
      <t>”</t>
    </r>
    <r>
      <rPr>
        <sz val="10"/>
        <color theme="1"/>
        <rFont val="宋体"/>
        <charset val="134"/>
      </rPr>
      <t>全国大学生先进成图技术与产品信息建模创新大赛</t>
    </r>
  </si>
  <si>
    <t>第十四届全国高等院校学生“斯维尔杯”BIM-CIM创新大赛</t>
  </si>
  <si>
    <t>土木工程卓越班</t>
  </si>
  <si>
    <t>张钰</t>
  </si>
  <si>
    <r>
      <rPr>
        <sz val="10"/>
        <color theme="1"/>
        <rFont val="宋体"/>
        <charset val="134"/>
      </rPr>
      <t>第十四届全国高等院校学生</t>
    </r>
    <r>
      <rPr>
        <sz val="10"/>
        <color theme="1"/>
        <rFont val="Arial"/>
        <charset val="134"/>
      </rPr>
      <t>”</t>
    </r>
    <r>
      <rPr>
        <sz val="10"/>
        <color theme="1"/>
        <rFont val="宋体"/>
        <charset val="134"/>
      </rPr>
      <t>斯维尔杯</t>
    </r>
    <r>
      <rPr>
        <sz val="10"/>
        <color theme="1"/>
        <rFont val="Arial"/>
        <charset val="134"/>
      </rPr>
      <t>”BIM-CIM</t>
    </r>
    <r>
      <rPr>
        <sz val="10"/>
        <color theme="1"/>
        <rFont val="宋体"/>
        <charset val="134"/>
      </rPr>
      <t>创新大赛</t>
    </r>
  </si>
  <si>
    <t>杨琛</t>
  </si>
  <si>
    <t>第十四届全国周培源大学生力学竞赛个人赛（湖北赛区）</t>
  </si>
  <si>
    <t>放弃</t>
  </si>
  <si>
    <t>大创</t>
  </si>
  <si>
    <t>基于机器学习方法开发原子相互作用统一规范力场</t>
  </si>
  <si>
    <t>国家级</t>
  </si>
  <si>
    <t>优秀</t>
  </si>
  <si>
    <t>大创项目</t>
  </si>
  <si>
    <t>位次第1，共2人</t>
  </si>
  <si>
    <t>基于理论模型与数据驱动预测超高性能晶体</t>
  </si>
  <si>
    <t>良好</t>
  </si>
  <si>
    <t>位次第2，共2人</t>
  </si>
  <si>
    <t>论文</t>
  </si>
  <si>
    <r>
      <rPr>
        <sz val="10"/>
        <color theme="1"/>
        <rFont val="宋体"/>
        <charset val="134"/>
      </rPr>
      <t>论文《</t>
    </r>
    <r>
      <rPr>
        <sz val="10"/>
        <color theme="1"/>
        <rFont val="Arial"/>
        <charset val="134"/>
      </rPr>
      <t>Atomic stiffness for bulk modulus prediction
and high-throughput screening of ultraincompressible crystal</t>
    </r>
    <r>
      <rPr>
        <sz val="10"/>
        <color theme="1"/>
        <rFont val="宋体"/>
        <charset val="134"/>
      </rPr>
      <t>s》</t>
    </r>
  </si>
  <si>
    <t>学术论文</t>
  </si>
  <si>
    <t>放弃，未参加答辩</t>
  </si>
  <si>
    <r>
      <rPr>
        <sz val="10"/>
        <color theme="1"/>
        <rFont val="Arial"/>
        <charset val="134"/>
      </rPr>
      <t>“</t>
    </r>
    <r>
      <rPr>
        <sz val="10"/>
        <color theme="1"/>
        <rFont val="宋体"/>
        <charset val="134"/>
      </rPr>
      <t>建行杯</t>
    </r>
    <r>
      <rPr>
        <sz val="10"/>
        <color theme="1"/>
        <rFont val="Arial"/>
        <charset val="134"/>
      </rPr>
      <t>”</t>
    </r>
    <r>
      <rPr>
        <sz val="10"/>
        <color theme="1"/>
        <rFont val="宋体"/>
        <charset val="134"/>
      </rPr>
      <t>第十六届全国大学生节能减排社会实践与科技竞赛</t>
    </r>
  </si>
  <si>
    <r>
      <rPr>
        <sz val="10"/>
        <color theme="1"/>
        <rFont val="宋体"/>
        <charset val="134"/>
      </rPr>
      <t>位次第</t>
    </r>
    <r>
      <rPr>
        <sz val="10"/>
        <color theme="1"/>
        <rFont val="Arial"/>
        <charset val="134"/>
      </rPr>
      <t>7</t>
    </r>
    <r>
      <rPr>
        <sz val="10"/>
        <color theme="1"/>
        <rFont val="宋体"/>
        <charset val="134"/>
      </rPr>
      <t>，共</t>
    </r>
    <r>
      <rPr>
        <sz val="10"/>
        <color theme="1"/>
        <rFont val="Arial"/>
        <charset val="134"/>
      </rPr>
      <t>7</t>
    </r>
    <r>
      <rPr>
        <sz val="10"/>
        <color theme="1"/>
        <rFont val="宋体"/>
        <charset val="134"/>
      </rPr>
      <t>人</t>
    </r>
  </si>
  <si>
    <r>
      <rPr>
        <sz val="10"/>
        <color theme="1"/>
        <rFont val="宋体"/>
        <charset val="134"/>
      </rPr>
      <t>排序未在前</t>
    </r>
    <r>
      <rPr>
        <sz val="10"/>
        <color theme="1"/>
        <rFont val="Arial"/>
        <charset val="134"/>
      </rPr>
      <t>5</t>
    </r>
  </si>
  <si>
    <r>
      <rPr>
        <sz val="10"/>
        <color theme="1"/>
        <rFont val="宋体"/>
        <charset val="134"/>
      </rPr>
      <t>第六届</t>
    </r>
    <r>
      <rPr>
        <sz val="10"/>
        <color theme="1"/>
        <rFont val="Arial"/>
        <charset val="134"/>
      </rPr>
      <t>“</t>
    </r>
    <r>
      <rPr>
        <sz val="10"/>
        <color theme="1"/>
        <rFont val="宋体"/>
        <charset val="134"/>
      </rPr>
      <t>深水杯</t>
    </r>
    <r>
      <rPr>
        <sz val="10"/>
        <color theme="1"/>
        <rFont val="Arial"/>
        <charset val="134"/>
      </rPr>
      <t>”</t>
    </r>
    <r>
      <rPr>
        <sz val="10"/>
        <color theme="1"/>
        <rFont val="宋体"/>
        <charset val="134"/>
      </rPr>
      <t>全国大学生给排水科技创新大赛</t>
    </r>
  </si>
  <si>
    <r>
      <rPr>
        <sz val="10"/>
        <color theme="1"/>
        <rFont val="宋体"/>
        <charset val="134"/>
      </rPr>
      <t>位次第</t>
    </r>
    <r>
      <rPr>
        <sz val="10"/>
        <color theme="1"/>
        <rFont val="Arial"/>
        <charset val="134"/>
      </rPr>
      <t>6</t>
    </r>
    <r>
      <rPr>
        <sz val="10"/>
        <color theme="1"/>
        <rFont val="宋体"/>
        <charset val="134"/>
      </rPr>
      <t>，共</t>
    </r>
    <r>
      <rPr>
        <sz val="10"/>
        <color theme="1"/>
        <rFont val="Arial"/>
        <charset val="134"/>
      </rPr>
      <t>9</t>
    </r>
    <r>
      <rPr>
        <sz val="10"/>
        <color theme="1"/>
        <rFont val="宋体"/>
        <charset val="134"/>
      </rPr>
      <t>人</t>
    </r>
  </si>
  <si>
    <t>排序未在前5</t>
  </si>
  <si>
    <r>
      <rPr>
        <sz val="10"/>
        <color theme="1"/>
        <rFont val="宋体"/>
        <charset val="134"/>
      </rPr>
      <t>第七届</t>
    </r>
    <r>
      <rPr>
        <sz val="10"/>
        <color theme="1"/>
        <rFont val="Arial"/>
        <charset val="134"/>
      </rPr>
      <t>“</t>
    </r>
    <r>
      <rPr>
        <sz val="10"/>
        <color theme="1"/>
        <rFont val="宋体"/>
        <charset val="134"/>
      </rPr>
      <t>深水杯</t>
    </r>
    <r>
      <rPr>
        <sz val="10"/>
        <color theme="1"/>
        <rFont val="Arial"/>
        <charset val="134"/>
      </rPr>
      <t>”</t>
    </r>
    <r>
      <rPr>
        <sz val="10"/>
        <color theme="1"/>
        <rFont val="宋体"/>
        <charset val="134"/>
      </rPr>
      <t>全国大学生给排水科技创新大赛</t>
    </r>
  </si>
  <si>
    <r>
      <rPr>
        <sz val="10"/>
        <color theme="1"/>
        <rFont val="宋体"/>
        <charset val="134"/>
      </rPr>
      <t>位次第</t>
    </r>
    <r>
      <rPr>
        <sz val="10"/>
        <color theme="1"/>
        <rFont val="Arial"/>
        <charset val="134"/>
      </rPr>
      <t>2</t>
    </r>
    <r>
      <rPr>
        <sz val="10"/>
        <color theme="1"/>
        <rFont val="宋体"/>
        <charset val="134"/>
      </rPr>
      <t>，共</t>
    </r>
    <r>
      <rPr>
        <sz val="10"/>
        <color theme="1"/>
        <rFont val="Arial"/>
        <charset val="134"/>
      </rPr>
      <t>6</t>
    </r>
    <r>
      <rPr>
        <sz val="10"/>
        <color theme="1"/>
        <rFont val="宋体"/>
        <charset val="134"/>
      </rPr>
      <t>人</t>
    </r>
  </si>
  <si>
    <r>
      <rPr>
        <sz val="10"/>
        <color theme="1"/>
        <rFont val="宋体"/>
        <charset val="134"/>
      </rPr>
      <t>位次第</t>
    </r>
    <r>
      <rPr>
        <sz val="10"/>
        <color theme="1"/>
        <rFont val="Arial"/>
        <charset val="134"/>
      </rPr>
      <t>1</t>
    </r>
    <r>
      <rPr>
        <sz val="10"/>
        <color theme="1"/>
        <rFont val="宋体"/>
        <charset val="134"/>
      </rPr>
      <t>，共</t>
    </r>
    <r>
      <rPr>
        <sz val="10"/>
        <color theme="1"/>
        <rFont val="Arial"/>
        <charset val="134"/>
      </rPr>
      <t>7</t>
    </r>
    <r>
      <rPr>
        <sz val="10"/>
        <color theme="1"/>
        <rFont val="宋体"/>
        <charset val="134"/>
      </rPr>
      <t>人</t>
    </r>
  </si>
  <si>
    <r>
      <rPr>
        <sz val="10"/>
        <color theme="1"/>
        <rFont val="宋体"/>
        <charset val="134"/>
      </rPr>
      <t>位次第</t>
    </r>
    <r>
      <rPr>
        <sz val="10"/>
        <color theme="1"/>
        <rFont val="Arial"/>
        <charset val="134"/>
      </rPr>
      <t>1</t>
    </r>
    <r>
      <rPr>
        <sz val="10"/>
        <color theme="1"/>
        <rFont val="宋体"/>
        <charset val="134"/>
      </rPr>
      <t>，共</t>
    </r>
    <r>
      <rPr>
        <sz val="10"/>
        <color theme="1"/>
        <rFont val="Arial"/>
        <charset val="134"/>
      </rPr>
      <t>9</t>
    </r>
    <r>
      <rPr>
        <sz val="10"/>
        <color theme="1"/>
        <rFont val="宋体"/>
        <charset val="134"/>
      </rPr>
      <t>人</t>
    </r>
  </si>
  <si>
    <r>
      <rPr>
        <sz val="10"/>
        <color theme="1"/>
        <rFont val="宋体"/>
        <charset val="134"/>
      </rPr>
      <t>位次第</t>
    </r>
    <r>
      <rPr>
        <sz val="10"/>
        <color theme="1"/>
        <rFont val="Arial"/>
        <charset val="134"/>
      </rPr>
      <t>5</t>
    </r>
    <r>
      <rPr>
        <sz val="10"/>
        <color theme="1"/>
        <rFont val="宋体"/>
        <charset val="134"/>
      </rPr>
      <t>，共</t>
    </r>
    <r>
      <rPr>
        <sz val="10"/>
        <color theme="1"/>
        <rFont val="Arial"/>
        <charset val="134"/>
      </rPr>
      <t>6</t>
    </r>
    <r>
      <rPr>
        <sz val="10"/>
        <color theme="1"/>
        <rFont val="宋体"/>
        <charset val="134"/>
      </rPr>
      <t>人</t>
    </r>
  </si>
  <si>
    <t>第七届深水杯全国大学生给排水科技创新大赛</t>
  </si>
  <si>
    <t>第五届全国大学生市政环境类创新实践能力大赛</t>
  </si>
  <si>
    <t>赛事不在赛事汇总表中</t>
  </si>
  <si>
    <r>
      <rPr>
        <sz val="10"/>
        <color theme="1"/>
        <rFont val="宋体"/>
        <charset val="134"/>
      </rPr>
      <t>位次第</t>
    </r>
    <r>
      <rPr>
        <sz val="10"/>
        <color theme="1"/>
        <rFont val="Arial"/>
        <charset val="134"/>
      </rPr>
      <t>3</t>
    </r>
    <r>
      <rPr>
        <sz val="10"/>
        <color theme="1"/>
        <rFont val="宋体"/>
        <charset val="134"/>
      </rPr>
      <t>，共</t>
    </r>
    <r>
      <rPr>
        <sz val="10"/>
        <color theme="1"/>
        <rFont val="Arial"/>
        <charset val="134"/>
      </rPr>
      <t>6</t>
    </r>
    <r>
      <rPr>
        <sz val="10"/>
        <color theme="1"/>
        <rFont val="宋体"/>
        <charset val="134"/>
      </rPr>
      <t>人</t>
    </r>
  </si>
  <si>
    <r>
      <rPr>
        <sz val="10"/>
        <color theme="1"/>
        <rFont val="宋体"/>
        <charset val="134"/>
      </rPr>
      <t>位次第1，共</t>
    </r>
    <r>
      <rPr>
        <sz val="10"/>
        <color theme="1"/>
        <rFont val="Arial"/>
        <charset val="134"/>
      </rPr>
      <t>3</t>
    </r>
    <r>
      <rPr>
        <sz val="10"/>
        <color theme="1"/>
        <rFont val="宋体"/>
        <charset val="134"/>
      </rPr>
      <t>人</t>
    </r>
  </si>
  <si>
    <t>两项赛事，只能就高加一项</t>
  </si>
  <si>
    <r>
      <rPr>
        <sz val="10"/>
        <color theme="1"/>
        <rFont val="宋体"/>
        <charset val="134"/>
      </rPr>
      <t>位次第</t>
    </r>
    <r>
      <rPr>
        <sz val="10"/>
        <color theme="1"/>
        <rFont val="Arial"/>
        <charset val="134"/>
      </rPr>
      <t>4</t>
    </r>
    <r>
      <rPr>
        <sz val="10"/>
        <color theme="1"/>
        <rFont val="宋体"/>
        <charset val="134"/>
      </rPr>
      <t>，共</t>
    </r>
    <r>
      <rPr>
        <sz val="10"/>
        <color theme="1"/>
        <rFont val="Arial"/>
        <charset val="134"/>
      </rPr>
      <t>6</t>
    </r>
    <r>
      <rPr>
        <sz val="10"/>
        <color theme="1"/>
        <rFont val="宋体"/>
        <charset val="134"/>
      </rPr>
      <t>人</t>
    </r>
  </si>
  <si>
    <r>
      <rPr>
        <sz val="10"/>
        <color theme="1"/>
        <rFont val="宋体"/>
        <charset val="134"/>
      </rPr>
      <t>第十五届</t>
    </r>
    <r>
      <rPr>
        <sz val="10"/>
        <color theme="1"/>
        <rFont val="Arial"/>
        <charset val="134"/>
      </rPr>
      <t>“</t>
    </r>
    <r>
      <rPr>
        <sz val="10"/>
        <color theme="1"/>
        <rFont val="宋体"/>
        <charset val="134"/>
      </rPr>
      <t>高教杯</t>
    </r>
    <r>
      <rPr>
        <sz val="10"/>
        <color theme="1"/>
        <rFont val="Arial"/>
        <charset val="134"/>
      </rPr>
      <t>”</t>
    </r>
    <r>
      <rPr>
        <sz val="10"/>
        <color theme="1"/>
        <rFont val="宋体"/>
        <charset val="134"/>
      </rPr>
      <t>全国大学生先进成图技术与产品信息建模创新大赛</t>
    </r>
  </si>
  <si>
    <r>
      <rPr>
        <sz val="10"/>
        <color theme="1"/>
        <rFont val="宋体"/>
        <charset val="134"/>
      </rPr>
      <t>位次第</t>
    </r>
    <r>
      <rPr>
        <sz val="10"/>
        <color theme="1"/>
        <rFont val="Arial"/>
        <charset val="134"/>
      </rPr>
      <t>4</t>
    </r>
    <r>
      <rPr>
        <sz val="10"/>
        <color theme="1"/>
        <rFont val="宋体"/>
        <charset val="134"/>
      </rPr>
      <t>，共</t>
    </r>
    <r>
      <rPr>
        <sz val="10"/>
        <color theme="1"/>
        <rFont val="Arial"/>
        <charset val="134"/>
      </rPr>
      <t>7</t>
    </r>
    <r>
      <rPr>
        <sz val="10"/>
        <color theme="1"/>
        <rFont val="宋体"/>
        <charset val="134"/>
      </rPr>
      <t>人</t>
    </r>
  </si>
  <si>
    <r>
      <rPr>
        <sz val="10"/>
        <color theme="1"/>
        <rFont val="宋体"/>
        <charset val="134"/>
      </rPr>
      <t>位次第</t>
    </r>
    <r>
      <rPr>
        <sz val="10"/>
        <color theme="1"/>
        <rFont val="Arial"/>
        <charset val="134"/>
      </rPr>
      <t>5</t>
    </r>
    <r>
      <rPr>
        <sz val="10"/>
        <color theme="1"/>
        <rFont val="宋体"/>
        <charset val="134"/>
      </rPr>
      <t>，共</t>
    </r>
    <r>
      <rPr>
        <sz val="10"/>
        <color theme="1"/>
        <rFont val="Arial"/>
        <charset val="134"/>
      </rPr>
      <t>7</t>
    </r>
    <r>
      <rPr>
        <sz val="10"/>
        <color theme="1"/>
        <rFont val="宋体"/>
        <charset val="134"/>
      </rPr>
      <t>人</t>
    </r>
  </si>
  <si>
    <t>何鑫</t>
  </si>
  <si>
    <r>
      <rPr>
        <sz val="10"/>
        <color theme="1"/>
        <rFont val="宋体"/>
        <charset val="134"/>
      </rPr>
      <t>位次第</t>
    </r>
    <r>
      <rPr>
        <sz val="10"/>
        <color theme="1"/>
        <rFont val="Arial"/>
        <charset val="134"/>
      </rPr>
      <t>3</t>
    </r>
    <r>
      <rPr>
        <sz val="10"/>
        <color theme="1"/>
        <rFont val="宋体"/>
        <charset val="134"/>
      </rPr>
      <t>，共</t>
    </r>
    <r>
      <rPr>
        <sz val="10"/>
        <color theme="1"/>
        <rFont val="Arial"/>
        <charset val="134"/>
      </rPr>
      <t>7</t>
    </r>
    <r>
      <rPr>
        <sz val="10"/>
        <color theme="1"/>
        <rFont val="宋体"/>
        <charset val="134"/>
      </rPr>
      <t>人</t>
    </r>
  </si>
  <si>
    <r>
      <rPr>
        <sz val="10"/>
        <color theme="1"/>
        <rFont val="宋体"/>
        <charset val="134"/>
      </rPr>
      <t>第十五届全国高等院校学生</t>
    </r>
    <r>
      <rPr>
        <sz val="10"/>
        <color theme="1"/>
        <rFont val="Arial"/>
        <charset val="134"/>
      </rPr>
      <t>“</t>
    </r>
    <r>
      <rPr>
        <sz val="10"/>
        <color theme="1"/>
        <rFont val="宋体"/>
        <charset val="134"/>
      </rPr>
      <t>斯维尔杯</t>
    </r>
    <r>
      <rPr>
        <sz val="10"/>
        <color theme="1"/>
        <rFont val="Arial"/>
        <charset val="134"/>
      </rPr>
      <t>”BIM-CIM</t>
    </r>
    <r>
      <rPr>
        <sz val="10"/>
        <color theme="1"/>
        <rFont val="宋体"/>
        <charset val="134"/>
      </rPr>
      <t>创新大赛</t>
    </r>
  </si>
  <si>
    <t>吴芊</t>
  </si>
  <si>
    <r>
      <rPr>
        <sz val="10"/>
        <color theme="1"/>
        <rFont val="宋体"/>
        <charset val="134"/>
      </rPr>
      <t>位次第</t>
    </r>
    <r>
      <rPr>
        <sz val="10"/>
        <color theme="1"/>
        <rFont val="Arial"/>
        <charset val="134"/>
      </rPr>
      <t>4</t>
    </r>
    <r>
      <rPr>
        <sz val="10"/>
        <color theme="1"/>
        <rFont val="宋体"/>
        <charset val="134"/>
      </rPr>
      <t>，共</t>
    </r>
    <r>
      <rPr>
        <sz val="10"/>
        <color theme="1"/>
        <rFont val="Arial"/>
        <charset val="134"/>
      </rPr>
      <t>9</t>
    </r>
    <r>
      <rPr>
        <sz val="10"/>
        <color theme="1"/>
        <rFont val="宋体"/>
        <charset val="134"/>
      </rPr>
      <t>人</t>
    </r>
  </si>
  <si>
    <t>周璇</t>
  </si>
  <si>
    <r>
      <rPr>
        <sz val="10"/>
        <color theme="1"/>
        <rFont val="宋体"/>
        <charset val="134"/>
      </rPr>
      <t>位次第</t>
    </r>
    <r>
      <rPr>
        <sz val="10"/>
        <color theme="1"/>
        <rFont val="Arial"/>
        <charset val="134"/>
      </rPr>
      <t>1</t>
    </r>
    <r>
      <rPr>
        <sz val="10"/>
        <color theme="1"/>
        <rFont val="宋体"/>
        <charset val="134"/>
      </rPr>
      <t>，共</t>
    </r>
    <r>
      <rPr>
        <sz val="10"/>
        <color theme="1"/>
        <rFont val="Arial"/>
        <charset val="134"/>
      </rPr>
      <t>6</t>
    </r>
    <r>
      <rPr>
        <sz val="10"/>
        <color theme="1"/>
        <rFont val="宋体"/>
        <charset val="134"/>
      </rPr>
      <t>人</t>
    </r>
  </si>
  <si>
    <r>
      <rPr>
        <sz val="10"/>
        <color theme="1"/>
        <rFont val="宋体"/>
        <charset val="134"/>
      </rPr>
      <t>位次第</t>
    </r>
    <r>
      <rPr>
        <sz val="10"/>
        <color theme="1"/>
        <rFont val="Arial"/>
        <charset val="134"/>
      </rPr>
      <t>5</t>
    </r>
    <r>
      <rPr>
        <sz val="10"/>
        <color theme="1"/>
        <rFont val="宋体"/>
        <charset val="134"/>
      </rPr>
      <t>，共</t>
    </r>
    <r>
      <rPr>
        <sz val="10"/>
        <color theme="1"/>
        <rFont val="Arial"/>
        <charset val="134"/>
      </rPr>
      <t>5</t>
    </r>
    <r>
      <rPr>
        <sz val="10"/>
        <color theme="1"/>
        <rFont val="宋体"/>
        <charset val="134"/>
      </rPr>
      <t>人</t>
    </r>
  </si>
  <si>
    <r>
      <rPr>
        <sz val="10"/>
        <color theme="1"/>
        <rFont val="宋体"/>
        <charset val="134"/>
      </rPr>
      <t>位次第</t>
    </r>
    <r>
      <rPr>
        <sz val="10"/>
        <color theme="1"/>
        <rFont val="Arial"/>
        <charset val="134"/>
      </rPr>
      <t>2</t>
    </r>
    <r>
      <rPr>
        <sz val="10"/>
        <color theme="1"/>
        <rFont val="宋体"/>
        <charset val="134"/>
      </rPr>
      <t>，共</t>
    </r>
    <r>
      <rPr>
        <sz val="10"/>
        <color theme="1"/>
        <rFont val="Arial"/>
        <charset val="134"/>
      </rPr>
      <t>7</t>
    </r>
    <r>
      <rPr>
        <sz val="10"/>
        <color theme="1"/>
        <rFont val="宋体"/>
        <charset val="134"/>
      </rPr>
      <t>人</t>
    </r>
  </si>
  <si>
    <r>
      <rPr>
        <sz val="10"/>
        <color theme="1"/>
        <rFont val="宋体"/>
        <charset val="134"/>
      </rPr>
      <t>位次第</t>
    </r>
    <r>
      <rPr>
        <sz val="10"/>
        <color theme="1"/>
        <rFont val="Arial"/>
        <charset val="134"/>
      </rPr>
      <t>2</t>
    </r>
    <r>
      <rPr>
        <sz val="10"/>
        <color theme="1"/>
        <rFont val="宋体"/>
        <charset val="134"/>
      </rPr>
      <t>，共</t>
    </r>
    <r>
      <rPr>
        <sz val="10"/>
        <color theme="1"/>
        <rFont val="Arial"/>
        <charset val="134"/>
      </rPr>
      <t>9</t>
    </r>
    <r>
      <rPr>
        <sz val="10"/>
        <color theme="1"/>
        <rFont val="宋体"/>
        <charset val="134"/>
      </rPr>
      <t>人</t>
    </r>
  </si>
  <si>
    <t>第十五届全国高等院校学生“斯维尔杯”BIM-CIM创新大赛</t>
  </si>
  <si>
    <r>
      <rPr>
        <sz val="10"/>
        <color theme="1"/>
        <rFont val="宋体"/>
        <charset val="134"/>
      </rPr>
      <t>第五届</t>
    </r>
    <r>
      <rPr>
        <sz val="10"/>
        <color theme="1"/>
        <rFont val="Arial"/>
        <charset val="134"/>
      </rPr>
      <t>“</t>
    </r>
    <r>
      <rPr>
        <sz val="10"/>
        <color theme="1"/>
        <rFont val="宋体"/>
        <charset val="134"/>
      </rPr>
      <t>深水杯</t>
    </r>
    <r>
      <rPr>
        <sz val="10"/>
        <color theme="1"/>
        <rFont val="Arial"/>
        <charset val="134"/>
      </rPr>
      <t>”</t>
    </r>
    <r>
      <rPr>
        <sz val="10"/>
        <color theme="1"/>
        <rFont val="宋体"/>
        <charset val="134"/>
      </rPr>
      <t>全国大学生给排水科技创新大赛</t>
    </r>
  </si>
  <si>
    <t>特等奖</t>
  </si>
  <si>
    <r>
      <rPr>
        <sz val="10"/>
        <color theme="1"/>
        <rFont val="宋体"/>
        <charset val="134"/>
      </rPr>
      <t>竞赛限</t>
    </r>
    <r>
      <rPr>
        <sz val="10"/>
        <color theme="1"/>
        <rFont val="Arial"/>
        <charset val="134"/>
      </rPr>
      <t>3</t>
    </r>
    <r>
      <rPr>
        <sz val="10"/>
        <color theme="1"/>
        <rFont val="宋体"/>
        <charset val="134"/>
      </rPr>
      <t>项，学生放弃这一加分项</t>
    </r>
  </si>
  <si>
    <t>尹蕾</t>
  </si>
  <si>
    <t>位次第2，共6人</t>
  </si>
  <si>
    <t>放弃，学生未参加答辩</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</si>
</sst>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s>
  <fonts count="36">
    <font>
      <sz val="10"/>
      <color theme="1"/>
      <name val="Arial"/>
      <charset val="134"/>
    </font>
    <font>
      <b/>
      <sz val="16"/>
      <color theme="1"/>
      <name val="宋体"/>
      <charset val="134"/>
    </font>
    <font>
      <b/>
      <sz val="16"/>
      <color theme="1"/>
      <name val="Arial"/>
      <charset val="134"/>
    </font>
    <font>
      <sz val="10"/>
      <color theme="1"/>
      <name val="宋体"/>
      <charset val="134"/>
    </font>
    <font>
      <sz val="11"/>
      <color theme="1"/>
      <name val="Times New Roman"/>
      <charset val="134"/>
    </font>
    <font>
      <sz val="11"/>
      <color theme="1"/>
      <name val="仿宋"/>
      <charset val="134"/>
    </font>
    <font>
      <b/>
      <sz val="20"/>
      <color theme="1"/>
      <name val="宋体"/>
      <charset val="134"/>
    </font>
    <font>
      <b/>
      <sz val="10"/>
      <color theme="1"/>
      <name val="Arial"/>
      <charset val="134"/>
    </font>
    <font>
      <b/>
      <sz val="10"/>
      <name val="宋体"/>
      <charset val="134"/>
    </font>
    <font>
      <b/>
      <sz val="11"/>
      <name val="宋体"/>
      <charset val="134"/>
    </font>
    <font>
      <sz val="10"/>
      <name val="Arial"/>
      <charset val="134"/>
    </font>
    <font>
      <sz val="11"/>
      <name val="仿宋"/>
      <charset val="134"/>
    </font>
    <font>
      <sz val="11"/>
      <name val="Times New Roman"/>
      <charset val="134"/>
    </font>
    <font>
      <sz val="11"/>
      <name val="宋体"/>
      <charset val="134"/>
    </font>
    <font>
      <sz val="11"/>
      <color theme="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2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8"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3" fillId="0" borderId="0" applyNumberFormat="0" applyFill="0" applyBorder="0" applyAlignment="0" applyProtection="0">
      <alignment vertical="center"/>
    </xf>
    <xf numFmtId="0" fontId="24" fillId="3" borderId="11" applyNumberFormat="0" applyAlignment="0" applyProtection="0">
      <alignment vertical="center"/>
    </xf>
    <xf numFmtId="0" fontId="25" fillId="4" borderId="12" applyNumberFormat="0" applyAlignment="0" applyProtection="0">
      <alignment vertical="center"/>
    </xf>
    <xf numFmtId="0" fontId="26" fillId="4" borderId="11" applyNumberFormat="0" applyAlignment="0" applyProtection="0">
      <alignment vertical="center"/>
    </xf>
    <xf numFmtId="0" fontId="27" fillId="5" borderId="13" applyNumberFormat="0" applyAlignment="0" applyProtection="0">
      <alignment vertical="center"/>
    </xf>
    <xf numFmtId="0" fontId="28" fillId="0" borderId="14" applyNumberFormat="0" applyFill="0" applyAlignment="0" applyProtection="0">
      <alignment vertical="center"/>
    </xf>
    <xf numFmtId="0" fontId="29" fillId="0" borderId="15"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0" fillId="0" borderId="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92">
    <xf numFmtId="0" fontId="0" fillId="0" borderId="0" xfId="49"/>
    <xf numFmtId="0" fontId="0" fillId="0" borderId="0" xfId="49" applyAlignment="1">
      <alignment horizontal="center" vertical="center" wrapText="1"/>
    </xf>
    <xf numFmtId="0" fontId="0" fillId="0" borderId="0" xfId="49" applyAlignment="1">
      <alignment horizontal="center" vertical="center"/>
    </xf>
    <xf numFmtId="0" fontId="0" fillId="0" borderId="0" xfId="49" applyFont="1" applyAlignment="1">
      <alignment horizontal="center" vertical="center" wrapText="1"/>
    </xf>
    <xf numFmtId="0" fontId="0" fillId="0" borderId="0" xfId="49" applyFont="1" applyAlignment="1">
      <alignment vertical="center" wrapText="1"/>
    </xf>
    <xf numFmtId="0" fontId="0" fillId="0" borderId="0" xfId="49" applyAlignment="1">
      <alignment vertical="center"/>
    </xf>
    <xf numFmtId="0" fontId="0" fillId="0" borderId="0" xfId="49" applyAlignment="1">
      <alignment horizontal="left" vertical="center" wrapText="1"/>
    </xf>
    <xf numFmtId="0" fontId="1" fillId="0" borderId="0" xfId="49" applyFont="1" applyAlignment="1">
      <alignment horizontal="center" vertical="center"/>
    </xf>
    <xf numFmtId="0" fontId="2" fillId="0" borderId="0" xfId="49" applyFont="1" applyAlignment="1">
      <alignment horizontal="center" vertical="center"/>
    </xf>
    <xf numFmtId="0" fontId="2" fillId="0" borderId="0" xfId="49" applyFont="1" applyAlignment="1">
      <alignment horizontal="center" vertical="center" wrapText="1"/>
    </xf>
    <xf numFmtId="0" fontId="3" fillId="0" borderId="1" xfId="49" applyFont="1" applyBorder="1" applyAlignment="1">
      <alignment horizontal="center" vertical="center" wrapText="1"/>
    </xf>
    <xf numFmtId="0" fontId="0" fillId="0" borderId="2" xfId="49" applyFont="1" applyBorder="1" applyAlignment="1">
      <alignment horizontal="center" vertical="center"/>
    </xf>
    <xf numFmtId="0" fontId="3" fillId="0" borderId="2" xfId="49" applyFont="1" applyBorder="1" applyAlignment="1">
      <alignment horizontal="center" vertical="center"/>
    </xf>
    <xf numFmtId="0" fontId="3" fillId="0" borderId="2" xfId="49" applyFont="1" applyBorder="1" applyAlignment="1">
      <alignment horizontal="center" vertical="center" wrapText="1"/>
    </xf>
    <xf numFmtId="0" fontId="3" fillId="0" borderId="1" xfId="49" applyFont="1" applyBorder="1" applyAlignment="1">
      <alignment vertical="center" wrapText="1"/>
    </xf>
    <xf numFmtId="0" fontId="3" fillId="0" borderId="1" xfId="49" applyFont="1" applyBorder="1" applyAlignment="1">
      <alignment vertical="center"/>
    </xf>
    <xf numFmtId="0" fontId="0" fillId="0" borderId="3" xfId="49" applyFont="1" applyBorder="1" applyAlignment="1">
      <alignment horizontal="center" vertical="center"/>
    </xf>
    <xf numFmtId="0" fontId="3" fillId="0" borderId="3" xfId="49" applyFont="1" applyBorder="1" applyAlignment="1">
      <alignment horizontal="center" vertical="center"/>
    </xf>
    <xf numFmtId="0" fontId="3" fillId="0" borderId="3" xfId="49" applyFont="1" applyBorder="1" applyAlignment="1">
      <alignment horizontal="center" vertical="center" wrapText="1"/>
    </xf>
    <xf numFmtId="0" fontId="0" fillId="0" borderId="4" xfId="49" applyFont="1" applyBorder="1" applyAlignment="1">
      <alignment horizontal="center" vertical="center"/>
    </xf>
    <xf numFmtId="0" fontId="0" fillId="0" borderId="4" xfId="49" applyFont="1" applyBorder="1" applyAlignment="1">
      <alignment horizontal="center" vertical="center" wrapText="1"/>
    </xf>
    <xf numFmtId="0" fontId="3" fillId="0" borderId="4" xfId="49" applyFont="1" applyBorder="1" applyAlignment="1">
      <alignment horizontal="center" vertical="center"/>
    </xf>
    <xf numFmtId="0" fontId="0" fillId="0" borderId="1" xfId="49" applyFont="1" applyBorder="1" applyAlignment="1">
      <alignment horizontal="center" vertical="center"/>
    </xf>
    <xf numFmtId="0" fontId="3" fillId="0" borderId="1" xfId="49" applyFont="1" applyBorder="1" applyAlignment="1">
      <alignment horizontal="center" vertical="center"/>
    </xf>
    <xf numFmtId="0" fontId="0" fillId="0" borderId="1" xfId="49" applyFont="1" applyBorder="1" applyAlignment="1">
      <alignment vertical="center" wrapText="1"/>
    </xf>
    <xf numFmtId="0" fontId="0" fillId="0" borderId="3" xfId="49" applyFont="1" applyBorder="1" applyAlignment="1">
      <alignment horizontal="center" vertical="center" wrapText="1"/>
    </xf>
    <xf numFmtId="0" fontId="0"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xf>
    <xf numFmtId="0" fontId="0" fillId="0" borderId="3"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1" xfId="0" applyFont="1" applyFill="1" applyBorder="1" applyAlignment="1">
      <alignment vertical="center"/>
    </xf>
    <xf numFmtId="0" fontId="3" fillId="0" borderId="1" xfId="49" applyFont="1" applyFill="1" applyBorder="1" applyAlignment="1">
      <alignment vertical="center" wrapText="1"/>
    </xf>
    <xf numFmtId="0" fontId="2" fillId="0" borderId="0" xfId="49" applyFont="1" applyAlignment="1">
      <alignment horizontal="left" vertical="center"/>
    </xf>
    <xf numFmtId="0" fontId="3" fillId="0" borderId="5" xfId="49" applyFont="1" applyBorder="1" applyAlignment="1">
      <alignment horizontal="left" vertical="center" wrapText="1"/>
    </xf>
    <xf numFmtId="0" fontId="0" fillId="0" borderId="5" xfId="49" applyFont="1" applyBorder="1" applyAlignment="1">
      <alignment horizontal="left" vertical="center" wrapText="1"/>
    </xf>
    <xf numFmtId="0" fontId="3" fillId="0" borderId="0" xfId="49" applyFont="1" applyAlignment="1">
      <alignment vertical="center"/>
    </xf>
    <xf numFmtId="0" fontId="0" fillId="0" borderId="1" xfId="49" applyFont="1" applyBorder="1" applyAlignment="1">
      <alignment vertical="center"/>
    </xf>
    <xf numFmtId="0" fontId="3"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3" fillId="0" borderId="6" xfId="49" applyFont="1" applyBorder="1" applyAlignment="1">
      <alignment horizontal="center" vertical="center" wrapText="1"/>
    </xf>
    <xf numFmtId="0" fontId="3" fillId="0" borderId="7" xfId="49" applyFont="1" applyBorder="1" applyAlignment="1">
      <alignment horizontal="center" vertical="center" wrapText="1"/>
    </xf>
    <xf numFmtId="0" fontId="3" fillId="0" borderId="0" xfId="49" applyFont="1" applyAlignment="1">
      <alignment horizontal="center" vertical="center"/>
    </xf>
    <xf numFmtId="0" fontId="4" fillId="0" borderId="0" xfId="49" applyFont="1"/>
    <xf numFmtId="0" fontId="5" fillId="0" borderId="0" xfId="49" applyFont="1"/>
    <xf numFmtId="176" fontId="4" fillId="0" borderId="0" xfId="49" applyNumberFormat="1" applyFont="1"/>
    <xf numFmtId="177" fontId="4" fillId="0" borderId="0" xfId="49" applyNumberFormat="1" applyFont="1"/>
    <xf numFmtId="0" fontId="4" fillId="0" borderId="0" xfId="49" applyFont="1" applyAlignment="1">
      <alignment horizontal="center" vertical="center"/>
    </xf>
    <xf numFmtId="0" fontId="4" fillId="0" borderId="0" xfId="49" applyFont="1" applyAlignment="1">
      <alignment horizontal="center"/>
    </xf>
    <xf numFmtId="176" fontId="4" fillId="0" borderId="0" xfId="49" applyNumberFormat="1" applyFont="1" applyAlignment="1">
      <alignment horizont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5" fillId="0" borderId="1" xfId="0" applyFont="1" applyFill="1" applyBorder="1" applyAlignment="1">
      <alignment horizontal="center" vertical="center"/>
    </xf>
    <xf numFmtId="176" fontId="4" fillId="0" borderId="1" xfId="0" applyNumberFormat="1" applyFont="1" applyFill="1" applyBorder="1" applyAlignment="1">
      <alignment vertical="center"/>
    </xf>
    <xf numFmtId="177" fontId="12" fillId="0" borderId="1" xfId="0" applyNumberFormat="1" applyFont="1" applyFill="1" applyBorder="1" applyAlignment="1">
      <alignment vertical="center"/>
    </xf>
    <xf numFmtId="0" fontId="4" fillId="0" borderId="5" xfId="49" applyFont="1" applyBorder="1" applyAlignment="1">
      <alignment horizontal="center" vertical="center"/>
    </xf>
    <xf numFmtId="0" fontId="12" fillId="0" borderId="1" xfId="0" applyFont="1" applyFill="1" applyBorder="1" applyAlignment="1">
      <alignment horizontal="center" vertical="center"/>
    </xf>
    <xf numFmtId="176" fontId="12" fillId="0" borderId="1" xfId="0" applyNumberFormat="1" applyFont="1" applyFill="1" applyBorder="1" applyAlignment="1">
      <alignment vertical="center"/>
    </xf>
    <xf numFmtId="0" fontId="12" fillId="0" borderId="5" xfId="49" applyFont="1" applyFill="1" applyBorder="1" applyAlignment="1">
      <alignment horizontal="center" vertical="center"/>
    </xf>
    <xf numFmtId="0" fontId="4" fillId="0" borderId="5" xfId="49" applyFont="1" applyFill="1" applyBorder="1" applyAlignment="1">
      <alignment horizontal="center" vertical="center"/>
    </xf>
    <xf numFmtId="176" fontId="4" fillId="0" borderId="0" xfId="0" applyNumberFormat="1" applyFont="1" applyFill="1" applyBorder="1" applyAlignment="1">
      <alignment vertical="center"/>
    </xf>
    <xf numFmtId="49" fontId="4" fillId="0" borderId="1"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11" fillId="0" borderId="4" xfId="0" applyFont="1" applyFill="1" applyBorder="1" applyAlignment="1">
      <alignment horizontal="center" vertical="center"/>
    </xf>
    <xf numFmtId="176" fontId="4" fillId="0" borderId="4" xfId="0" applyNumberFormat="1" applyFont="1" applyFill="1" applyBorder="1" applyAlignment="1">
      <alignment vertical="center"/>
    </xf>
    <xf numFmtId="0" fontId="11" fillId="0" borderId="4" xfId="0" applyFont="1" applyFill="1" applyBorder="1" applyAlignment="1">
      <alignment vertical="center"/>
    </xf>
    <xf numFmtId="176" fontId="7" fillId="0" borderId="0" xfId="0" applyNumberFormat="1" applyFont="1" applyAlignment="1">
      <alignment horizontal="center" vertical="center"/>
    </xf>
    <xf numFmtId="176" fontId="9" fillId="0" borderId="5" xfId="0" applyNumberFormat="1" applyFont="1" applyFill="1" applyBorder="1" applyAlignment="1">
      <alignment horizontal="center" vertical="center" wrapText="1"/>
    </xf>
    <xf numFmtId="0" fontId="9" fillId="0" borderId="5" xfId="0" applyFont="1" applyFill="1" applyBorder="1" applyAlignment="1">
      <alignment horizontal="center" vertical="center" wrapText="1"/>
    </xf>
    <xf numFmtId="0" fontId="4" fillId="0" borderId="5" xfId="0" applyFont="1" applyFill="1" applyBorder="1" applyAlignment="1">
      <alignment horizontal="center" vertical="center"/>
    </xf>
    <xf numFmtId="176" fontId="4" fillId="0" borderId="5" xfId="0" applyNumberFormat="1" applyFont="1" applyFill="1" applyBorder="1" applyAlignment="1">
      <alignment horizontal="center" vertical="center"/>
    </xf>
    <xf numFmtId="0" fontId="13" fillId="0" borderId="5" xfId="0" applyFont="1" applyFill="1" applyBorder="1" applyAlignment="1">
      <alignment horizontal="center" vertical="center"/>
    </xf>
    <xf numFmtId="0" fontId="12" fillId="0" borderId="5" xfId="0" applyFont="1" applyFill="1" applyBorder="1" applyAlignment="1">
      <alignment horizontal="center" vertical="center"/>
    </xf>
    <xf numFmtId="176" fontId="12" fillId="0" borderId="5" xfId="0" applyNumberFormat="1" applyFont="1" applyFill="1" applyBorder="1" applyAlignment="1">
      <alignment horizontal="center" vertical="center"/>
    </xf>
    <xf numFmtId="0" fontId="14" fillId="0" borderId="5" xfId="49" applyFont="1" applyBorder="1" applyAlignment="1">
      <alignment horizontal="center"/>
    </xf>
    <xf numFmtId="0" fontId="4" fillId="0" borderId="1" xfId="49" applyFont="1" applyFill="1" applyBorder="1" applyAlignment="1">
      <alignment horizontal="center" vertical="center"/>
    </xf>
    <xf numFmtId="0" fontId="14" fillId="0" borderId="5" xfId="49" applyFont="1" applyBorder="1"/>
    <xf numFmtId="0" fontId="4" fillId="0" borderId="1" xfId="49" applyFont="1" applyBorder="1" applyAlignment="1">
      <alignment horizontal="center" vertical="center"/>
    </xf>
    <xf numFmtId="0" fontId="4" fillId="0" borderId="7" xfId="0" applyFont="1" applyFill="1" applyBorder="1" applyAlignment="1">
      <alignment horizontal="center" vertical="center"/>
    </xf>
    <xf numFmtId="176" fontId="4" fillId="0" borderId="7" xfId="0" applyNumberFormat="1" applyFont="1" applyFill="1" applyBorder="1" applyAlignment="1">
      <alignment horizontal="center" vertical="center"/>
    </xf>
    <xf numFmtId="0" fontId="4" fillId="0" borderId="1" xfId="0" applyFont="1" applyFill="1" applyBorder="1" applyAlignment="1" quotePrefix="1">
      <alignment horizontal="center" vertical="center"/>
    </xf>
    <xf numFmtId="0" fontId="12" fillId="0" borderId="1" xfId="0" applyFont="1" applyFill="1" applyBorder="1" applyAlignment="1" quotePrefix="1">
      <alignment horizontal="center" vertical="center"/>
    </xf>
    <xf numFmtId="49" fontId="4" fillId="0" borderId="1" xfId="0" applyNumberFormat="1" applyFont="1" applyFill="1" applyBorder="1" applyAlignment="1" quotePrefix="1">
      <alignment horizontal="center" vertical="center"/>
    </xf>
    <xf numFmtId="0" fontId="4" fillId="0" borderId="4" xfId="0" applyFont="1" applyFill="1" applyBorder="1" applyAlignment="1" quotePrefix="1">
      <alignment horizontal="center" vertical="center"/>
    </xf>
    <xf numFmtId="0" fontId="0" fillId="0" borderId="2" xfId="49" applyFont="1" applyBorder="1" applyAlignment="1" quotePrefix="1">
      <alignment horizontal="center" vertical="center"/>
    </xf>
    <xf numFmtId="0" fontId="0" fillId="0" borderId="1" xfId="49" applyFont="1" applyBorder="1" applyAlignment="1" quotePrefix="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AEACE"/>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4"/>
  <sheetViews>
    <sheetView tabSelected="1" view="pageBreakPreview" zoomScaleNormal="100" topLeftCell="A15" workbookViewId="0">
      <selection activeCell="D38" sqref="D38"/>
    </sheetView>
  </sheetViews>
  <sheetFormatPr defaultColWidth="9.14285714285714" defaultRowHeight="15"/>
  <cols>
    <col min="2" max="2" width="18.5714285714286" style="48" customWidth="1"/>
    <col min="3" max="3" width="9.14285714285714" style="49"/>
    <col min="4" max="4" width="28.1428571428571" style="49" customWidth="1"/>
    <col min="5" max="5" width="9.57142857142857" style="50" customWidth="1"/>
    <col min="6" max="6" width="12.8571428571429" style="51" customWidth="1"/>
    <col min="7" max="7" width="9.14285714285714" style="52" customWidth="1"/>
    <col min="8" max="8" width="9.14285714285714" style="53" customWidth="1"/>
    <col min="9" max="9" width="9.85714285714286" style="51" customWidth="1"/>
    <col min="10" max="10" width="9.14285714285714" style="52" customWidth="1"/>
    <col min="11" max="11" width="9.14285714285714" style="53" customWidth="1"/>
    <col min="12" max="12" width="9.14285714285714" style="54" customWidth="1"/>
    <col min="13" max="13" width="9.14285714285714" style="48" customWidth="1"/>
  </cols>
  <sheetData>
    <row r="1" ht="57" customHeight="1" spans="1:13">
      <c r="A1" s="55" t="s">
        <v>0</v>
      </c>
      <c r="B1" s="56"/>
      <c r="C1" s="56"/>
      <c r="D1" s="56"/>
      <c r="E1" s="56"/>
      <c r="F1" s="56"/>
      <c r="G1" s="56"/>
      <c r="H1" s="56"/>
      <c r="I1" s="56"/>
      <c r="J1" s="56"/>
      <c r="K1" s="56"/>
      <c r="L1" s="78"/>
      <c r="M1" s="56"/>
    </row>
    <row r="2" ht="54" spans="1:13">
      <c r="A2" s="57" t="s">
        <v>1</v>
      </c>
      <c r="B2" s="58" t="s">
        <v>2</v>
      </c>
      <c r="C2" s="58" t="s">
        <v>3</v>
      </c>
      <c r="D2" s="58" t="s">
        <v>4</v>
      </c>
      <c r="E2" s="59" t="s">
        <v>5</v>
      </c>
      <c r="F2" s="60" t="s">
        <v>6</v>
      </c>
      <c r="G2" s="58" t="s">
        <v>7</v>
      </c>
      <c r="H2" s="58" t="s">
        <v>8</v>
      </c>
      <c r="I2" s="60" t="s">
        <v>9</v>
      </c>
      <c r="J2" s="58" t="s">
        <v>10</v>
      </c>
      <c r="K2" s="58" t="s">
        <v>11</v>
      </c>
      <c r="L2" s="79" t="s">
        <v>12</v>
      </c>
      <c r="M2" s="80" t="s">
        <v>13</v>
      </c>
    </row>
    <row r="3" ht="25" customHeight="1" spans="1:13">
      <c r="A3" s="61">
        <v>1</v>
      </c>
      <c r="B3" s="92" t="s">
        <v>14</v>
      </c>
      <c r="C3" s="63" t="s">
        <v>15</v>
      </c>
      <c r="D3" s="64" t="s">
        <v>16</v>
      </c>
      <c r="E3" s="65">
        <v>91.8</v>
      </c>
      <c r="F3" s="66">
        <f t="shared" ref="F3:F44" si="0">E3*0.9</f>
        <v>82.62</v>
      </c>
      <c r="G3" s="67">
        <v>27</v>
      </c>
      <c r="H3" s="68">
        <f t="shared" ref="H3:H44" si="1">G3*0.1</f>
        <v>2.7</v>
      </c>
      <c r="I3" s="66">
        <f t="shared" ref="I3:I44" si="2">F3+H3</f>
        <v>85.32</v>
      </c>
      <c r="J3" s="68">
        <v>1</v>
      </c>
      <c r="K3" s="81">
        <v>495</v>
      </c>
      <c r="L3" s="82">
        <v>100</v>
      </c>
      <c r="M3" s="83" t="s">
        <v>17</v>
      </c>
    </row>
    <row r="4" ht="25" customHeight="1" spans="1:13">
      <c r="A4" s="61">
        <v>2</v>
      </c>
      <c r="B4" s="92" t="s">
        <v>18</v>
      </c>
      <c r="C4" s="63" t="s">
        <v>19</v>
      </c>
      <c r="D4" s="64" t="s">
        <v>16</v>
      </c>
      <c r="E4" s="65">
        <v>92.1143</v>
      </c>
      <c r="F4" s="66">
        <f t="shared" si="0"/>
        <v>82.90287</v>
      </c>
      <c r="G4" s="67">
        <v>20</v>
      </c>
      <c r="H4" s="68">
        <f t="shared" si="1"/>
        <v>2</v>
      </c>
      <c r="I4" s="66">
        <f t="shared" si="2"/>
        <v>84.90287</v>
      </c>
      <c r="J4" s="68">
        <v>2</v>
      </c>
      <c r="K4" s="81">
        <v>461</v>
      </c>
      <c r="L4" s="82">
        <v>100</v>
      </c>
      <c r="M4" s="83" t="s">
        <v>17</v>
      </c>
    </row>
    <row r="5" ht="25" customHeight="1" spans="1:13">
      <c r="A5" s="61">
        <v>3</v>
      </c>
      <c r="B5" s="92" t="s">
        <v>20</v>
      </c>
      <c r="C5" s="63" t="s">
        <v>21</v>
      </c>
      <c r="D5" s="64" t="s">
        <v>16</v>
      </c>
      <c r="E5" s="65">
        <v>91.3714</v>
      </c>
      <c r="F5" s="66">
        <f t="shared" si="0"/>
        <v>82.23426</v>
      </c>
      <c r="G5" s="67">
        <v>17</v>
      </c>
      <c r="H5" s="68">
        <f t="shared" si="1"/>
        <v>1.7</v>
      </c>
      <c r="I5" s="66">
        <f t="shared" si="2"/>
        <v>83.93426</v>
      </c>
      <c r="J5" s="68">
        <v>3</v>
      </c>
      <c r="K5" s="81">
        <v>459</v>
      </c>
      <c r="L5" s="82">
        <v>98.33</v>
      </c>
      <c r="M5" s="83" t="s">
        <v>17</v>
      </c>
    </row>
    <row r="6" ht="25" customHeight="1" spans="1:13">
      <c r="A6" s="61">
        <v>4</v>
      </c>
      <c r="B6" s="92" t="s">
        <v>22</v>
      </c>
      <c r="C6" s="63" t="s">
        <v>23</v>
      </c>
      <c r="D6" s="64" t="s">
        <v>16</v>
      </c>
      <c r="E6" s="65">
        <v>90.3918</v>
      </c>
      <c r="F6" s="66">
        <f t="shared" si="0"/>
        <v>81.35262</v>
      </c>
      <c r="G6" s="67">
        <v>17</v>
      </c>
      <c r="H6" s="68">
        <f t="shared" si="1"/>
        <v>1.7</v>
      </c>
      <c r="I6" s="66">
        <f t="shared" si="2"/>
        <v>83.05262</v>
      </c>
      <c r="J6" s="68">
        <v>4</v>
      </c>
      <c r="K6" s="81">
        <v>490</v>
      </c>
      <c r="L6" s="82">
        <v>98.67</v>
      </c>
      <c r="M6" s="83" t="s">
        <v>17</v>
      </c>
    </row>
    <row r="7" ht="25" customHeight="1" spans="1:13">
      <c r="A7" s="61">
        <v>5</v>
      </c>
      <c r="B7" s="92" t="s">
        <v>24</v>
      </c>
      <c r="C7" s="63" t="s">
        <v>25</v>
      </c>
      <c r="D7" s="64" t="s">
        <v>16</v>
      </c>
      <c r="E7" s="65">
        <v>90.3755</v>
      </c>
      <c r="F7" s="66">
        <f t="shared" si="0"/>
        <v>81.33795</v>
      </c>
      <c r="G7" s="67">
        <v>14</v>
      </c>
      <c r="H7" s="68">
        <f t="shared" si="1"/>
        <v>1.4</v>
      </c>
      <c r="I7" s="66">
        <f t="shared" si="2"/>
        <v>82.73795</v>
      </c>
      <c r="J7" s="68">
        <v>5</v>
      </c>
      <c r="K7" s="81">
        <v>513</v>
      </c>
      <c r="L7" s="82">
        <v>99.33</v>
      </c>
      <c r="M7" s="83" t="s">
        <v>17</v>
      </c>
    </row>
    <row r="8" ht="25" customHeight="1" spans="1:13">
      <c r="A8" s="61">
        <v>6</v>
      </c>
      <c r="B8" s="92" t="s">
        <v>26</v>
      </c>
      <c r="C8" s="63" t="s">
        <v>27</v>
      </c>
      <c r="D8" s="64" t="s">
        <v>16</v>
      </c>
      <c r="E8" s="65">
        <v>88.5184</v>
      </c>
      <c r="F8" s="66">
        <f t="shared" si="0"/>
        <v>79.66656</v>
      </c>
      <c r="G8" s="67">
        <v>24</v>
      </c>
      <c r="H8" s="68">
        <f t="shared" si="1"/>
        <v>2.4</v>
      </c>
      <c r="I8" s="66">
        <f t="shared" si="2"/>
        <v>82.06656</v>
      </c>
      <c r="J8" s="68">
        <v>6</v>
      </c>
      <c r="K8" s="81">
        <v>475</v>
      </c>
      <c r="L8" s="82">
        <v>98.44</v>
      </c>
      <c r="M8" s="83" t="s">
        <v>17</v>
      </c>
    </row>
    <row r="9" ht="25" customHeight="1" spans="1:13">
      <c r="A9" s="61">
        <v>7</v>
      </c>
      <c r="B9" s="92" t="s">
        <v>28</v>
      </c>
      <c r="C9" s="63" t="s">
        <v>29</v>
      </c>
      <c r="D9" s="64" t="s">
        <v>16</v>
      </c>
      <c r="E9" s="65">
        <v>87.4612</v>
      </c>
      <c r="F9" s="66">
        <f t="shared" si="0"/>
        <v>78.71508</v>
      </c>
      <c r="G9" s="67">
        <v>14</v>
      </c>
      <c r="H9" s="68">
        <f t="shared" si="1"/>
        <v>1.4</v>
      </c>
      <c r="I9" s="66">
        <f t="shared" si="2"/>
        <v>80.11508</v>
      </c>
      <c r="J9" s="68">
        <v>7</v>
      </c>
      <c r="K9" s="81">
        <v>438</v>
      </c>
      <c r="L9" s="82">
        <v>100</v>
      </c>
      <c r="M9" s="83" t="s">
        <v>17</v>
      </c>
    </row>
    <row r="10" ht="25" customHeight="1" spans="1:13">
      <c r="A10" s="61">
        <v>8</v>
      </c>
      <c r="B10" s="92" t="s">
        <v>30</v>
      </c>
      <c r="C10" s="63" t="s">
        <v>31</v>
      </c>
      <c r="D10" s="64" t="s">
        <v>16</v>
      </c>
      <c r="E10" s="65">
        <v>88.0163265306122</v>
      </c>
      <c r="F10" s="66">
        <f t="shared" si="0"/>
        <v>79.214693877551</v>
      </c>
      <c r="G10" s="67">
        <v>7</v>
      </c>
      <c r="H10" s="68">
        <f t="shared" si="1"/>
        <v>0.7</v>
      </c>
      <c r="I10" s="66">
        <f t="shared" si="2"/>
        <v>79.914693877551</v>
      </c>
      <c r="J10" s="68">
        <v>8</v>
      </c>
      <c r="K10" s="81">
        <v>446</v>
      </c>
      <c r="L10" s="82">
        <v>100</v>
      </c>
      <c r="M10" s="83" t="s">
        <v>17</v>
      </c>
    </row>
    <row r="11" ht="25" customHeight="1" spans="1:13">
      <c r="A11" s="61">
        <v>9</v>
      </c>
      <c r="B11" s="92" t="s">
        <v>32</v>
      </c>
      <c r="C11" s="63" t="s">
        <v>33</v>
      </c>
      <c r="D11" s="64" t="s">
        <v>16</v>
      </c>
      <c r="E11" s="65">
        <v>85.6041</v>
      </c>
      <c r="F11" s="66">
        <f t="shared" si="0"/>
        <v>77.04369</v>
      </c>
      <c r="G11" s="67">
        <v>21</v>
      </c>
      <c r="H11" s="68">
        <f t="shared" si="1"/>
        <v>2.1</v>
      </c>
      <c r="I11" s="66">
        <f t="shared" si="2"/>
        <v>79.14369</v>
      </c>
      <c r="J11" s="68">
        <v>9</v>
      </c>
      <c r="K11" s="81">
        <v>502</v>
      </c>
      <c r="L11" s="82">
        <v>96.78</v>
      </c>
      <c r="M11" s="83" t="s">
        <v>17</v>
      </c>
    </row>
    <row r="12" ht="25" customHeight="1" spans="1:13">
      <c r="A12" s="61">
        <v>10</v>
      </c>
      <c r="B12" s="92" t="s">
        <v>34</v>
      </c>
      <c r="C12" s="63" t="s">
        <v>35</v>
      </c>
      <c r="D12" s="64" t="s">
        <v>16</v>
      </c>
      <c r="E12" s="65">
        <v>87.7347</v>
      </c>
      <c r="F12" s="66">
        <f t="shared" si="0"/>
        <v>78.96123</v>
      </c>
      <c r="G12" s="67">
        <v>0</v>
      </c>
      <c r="H12" s="68">
        <f t="shared" si="1"/>
        <v>0</v>
      </c>
      <c r="I12" s="66">
        <f t="shared" si="2"/>
        <v>78.96123</v>
      </c>
      <c r="J12" s="68">
        <v>10</v>
      </c>
      <c r="K12" s="81">
        <v>462</v>
      </c>
      <c r="L12" s="82">
        <v>97.11</v>
      </c>
      <c r="M12" s="83" t="s">
        <v>17</v>
      </c>
    </row>
    <row r="13" ht="25" customHeight="1" spans="1:13">
      <c r="A13" s="61">
        <v>11</v>
      </c>
      <c r="B13" s="93" t="s">
        <v>36</v>
      </c>
      <c r="C13" s="63" t="s">
        <v>37</v>
      </c>
      <c r="D13" s="63" t="s">
        <v>16</v>
      </c>
      <c r="E13" s="69">
        <v>84.902</v>
      </c>
      <c r="F13" s="66">
        <f t="shared" si="0"/>
        <v>76.4118</v>
      </c>
      <c r="G13" s="70">
        <v>20</v>
      </c>
      <c r="H13" s="68">
        <f t="shared" si="1"/>
        <v>2</v>
      </c>
      <c r="I13" s="66">
        <f t="shared" si="2"/>
        <v>78.4118</v>
      </c>
      <c r="J13" s="68">
        <v>11</v>
      </c>
      <c r="K13" s="84">
        <v>459</v>
      </c>
      <c r="L13" s="85">
        <v>98.56</v>
      </c>
      <c r="M13" s="83" t="s">
        <v>17</v>
      </c>
    </row>
    <row r="14" ht="25" customHeight="1" spans="1:13">
      <c r="A14" s="61">
        <v>12</v>
      </c>
      <c r="B14" s="92" t="s">
        <v>38</v>
      </c>
      <c r="C14" s="63" t="s">
        <v>39</v>
      </c>
      <c r="D14" s="64" t="s">
        <v>16</v>
      </c>
      <c r="E14" s="65">
        <v>86.0449</v>
      </c>
      <c r="F14" s="66">
        <f t="shared" si="0"/>
        <v>77.44041</v>
      </c>
      <c r="G14" s="71">
        <v>7</v>
      </c>
      <c r="H14" s="68">
        <f t="shared" si="1"/>
        <v>0.7</v>
      </c>
      <c r="I14" s="66">
        <f t="shared" si="2"/>
        <v>78.14041</v>
      </c>
      <c r="J14" s="68">
        <v>12</v>
      </c>
      <c r="K14" s="81">
        <v>487</v>
      </c>
      <c r="L14" s="82">
        <v>98.44</v>
      </c>
      <c r="M14" s="83" t="s">
        <v>17</v>
      </c>
    </row>
    <row r="15" ht="25" customHeight="1" spans="1:13">
      <c r="A15" s="61">
        <v>13</v>
      </c>
      <c r="B15" s="92" t="s">
        <v>40</v>
      </c>
      <c r="C15" s="63" t="s">
        <v>41</v>
      </c>
      <c r="D15" s="64" t="s">
        <v>16</v>
      </c>
      <c r="E15" s="72">
        <v>86.5306</v>
      </c>
      <c r="F15" s="66">
        <f t="shared" si="0"/>
        <v>77.87754</v>
      </c>
      <c r="G15" s="71">
        <v>0</v>
      </c>
      <c r="H15" s="68">
        <f t="shared" si="1"/>
        <v>0</v>
      </c>
      <c r="I15" s="66">
        <f t="shared" si="2"/>
        <v>77.87754</v>
      </c>
      <c r="J15" s="68">
        <v>13</v>
      </c>
      <c r="K15" s="81">
        <v>460</v>
      </c>
      <c r="L15" s="82">
        <v>97.56</v>
      </c>
      <c r="M15" s="86" t="s">
        <v>42</v>
      </c>
    </row>
    <row r="16" ht="25" customHeight="1" spans="1:13">
      <c r="A16" s="61">
        <v>14</v>
      </c>
      <c r="B16" s="94" t="s">
        <v>43</v>
      </c>
      <c r="C16" s="63" t="s">
        <v>44</v>
      </c>
      <c r="D16" s="64" t="s">
        <v>16</v>
      </c>
      <c r="E16" s="65">
        <v>83.9551</v>
      </c>
      <c r="F16" s="66">
        <f t="shared" si="0"/>
        <v>75.55959</v>
      </c>
      <c r="G16" s="71">
        <v>20</v>
      </c>
      <c r="H16" s="68">
        <f t="shared" si="1"/>
        <v>2</v>
      </c>
      <c r="I16" s="66">
        <f t="shared" si="2"/>
        <v>77.55959</v>
      </c>
      <c r="J16" s="68">
        <v>14</v>
      </c>
      <c r="K16" s="81">
        <v>517</v>
      </c>
      <c r="L16" s="82">
        <v>100</v>
      </c>
      <c r="M16" s="86" t="s">
        <v>42</v>
      </c>
    </row>
    <row r="17" ht="25" customHeight="1" spans="1:13">
      <c r="A17" s="61">
        <v>15</v>
      </c>
      <c r="B17" s="92" t="s">
        <v>45</v>
      </c>
      <c r="C17" s="63" t="s">
        <v>46</v>
      </c>
      <c r="D17" s="64" t="s">
        <v>16</v>
      </c>
      <c r="E17" s="65">
        <v>84.6816</v>
      </c>
      <c r="F17" s="66">
        <f t="shared" si="0"/>
        <v>76.21344</v>
      </c>
      <c r="G17" s="67">
        <v>7</v>
      </c>
      <c r="H17" s="68">
        <f t="shared" si="1"/>
        <v>0.7</v>
      </c>
      <c r="I17" s="66">
        <f t="shared" si="2"/>
        <v>76.91344</v>
      </c>
      <c r="J17" s="68">
        <v>15</v>
      </c>
      <c r="K17" s="81">
        <v>444</v>
      </c>
      <c r="L17" s="82">
        <v>96.78</v>
      </c>
      <c r="M17" s="86" t="s">
        <v>42</v>
      </c>
    </row>
    <row r="18" ht="25" customHeight="1" spans="1:13">
      <c r="A18" s="61">
        <v>16</v>
      </c>
      <c r="B18" s="94" t="s">
        <v>47</v>
      </c>
      <c r="C18" s="63" t="s">
        <v>48</v>
      </c>
      <c r="D18" s="64" t="s">
        <v>16</v>
      </c>
      <c r="E18" s="65">
        <v>83.8286</v>
      </c>
      <c r="F18" s="66">
        <f t="shared" si="0"/>
        <v>75.44574</v>
      </c>
      <c r="G18" s="67">
        <v>10</v>
      </c>
      <c r="H18" s="68">
        <f t="shared" si="1"/>
        <v>1</v>
      </c>
      <c r="I18" s="66">
        <f t="shared" si="2"/>
        <v>76.44574</v>
      </c>
      <c r="J18" s="68">
        <v>16</v>
      </c>
      <c r="K18" s="81">
        <v>454</v>
      </c>
      <c r="L18" s="82">
        <v>100</v>
      </c>
      <c r="M18" s="86" t="s">
        <v>42</v>
      </c>
    </row>
    <row r="19" ht="25" customHeight="1" spans="1:13">
      <c r="A19" s="61">
        <v>17</v>
      </c>
      <c r="B19" s="92" t="s">
        <v>49</v>
      </c>
      <c r="C19" s="63" t="s">
        <v>50</v>
      </c>
      <c r="D19" s="64" t="s">
        <v>16</v>
      </c>
      <c r="E19" s="65">
        <v>84.4571</v>
      </c>
      <c r="F19" s="66">
        <f t="shared" si="0"/>
        <v>76.01139</v>
      </c>
      <c r="G19" s="67">
        <v>0</v>
      </c>
      <c r="H19" s="68">
        <f t="shared" si="1"/>
        <v>0</v>
      </c>
      <c r="I19" s="66">
        <f t="shared" si="2"/>
        <v>76.01139</v>
      </c>
      <c r="J19" s="68">
        <v>17</v>
      </c>
      <c r="K19" s="81">
        <v>483</v>
      </c>
      <c r="L19" s="82">
        <v>98.56</v>
      </c>
      <c r="M19" s="86" t="s">
        <v>42</v>
      </c>
    </row>
    <row r="20" ht="25" customHeight="1" spans="1:13">
      <c r="A20" s="61">
        <v>18</v>
      </c>
      <c r="B20" s="92" t="s">
        <v>51</v>
      </c>
      <c r="C20" s="63" t="s">
        <v>52</v>
      </c>
      <c r="D20" s="64" t="s">
        <v>16</v>
      </c>
      <c r="E20" s="65">
        <v>84.4448979591837</v>
      </c>
      <c r="F20" s="66">
        <f t="shared" si="0"/>
        <v>76.0004081632653</v>
      </c>
      <c r="G20" s="67">
        <v>0</v>
      </c>
      <c r="H20" s="68">
        <f t="shared" si="1"/>
        <v>0</v>
      </c>
      <c r="I20" s="66">
        <f t="shared" si="2"/>
        <v>76.0004081632653</v>
      </c>
      <c r="J20" s="68">
        <v>18</v>
      </c>
      <c r="K20" s="81">
        <v>504</v>
      </c>
      <c r="L20" s="82">
        <v>100</v>
      </c>
      <c r="M20" s="86" t="s">
        <v>42</v>
      </c>
    </row>
    <row r="21" ht="25" customHeight="1" spans="1:13">
      <c r="A21" s="61">
        <v>19</v>
      </c>
      <c r="B21" s="92" t="s">
        <v>53</v>
      </c>
      <c r="C21" s="63" t="s">
        <v>54</v>
      </c>
      <c r="D21" s="64" t="s">
        <v>16</v>
      </c>
      <c r="E21" s="65">
        <v>77.2367</v>
      </c>
      <c r="F21" s="66">
        <f t="shared" si="0"/>
        <v>69.51303</v>
      </c>
      <c r="G21" s="67">
        <v>21</v>
      </c>
      <c r="H21" s="68">
        <f t="shared" si="1"/>
        <v>2.1</v>
      </c>
      <c r="I21" s="66">
        <f t="shared" si="2"/>
        <v>71.61303</v>
      </c>
      <c r="J21" s="68">
        <v>19</v>
      </c>
      <c r="K21" s="81">
        <v>435</v>
      </c>
      <c r="L21" s="82">
        <v>98.44</v>
      </c>
      <c r="M21" s="86" t="s">
        <v>42</v>
      </c>
    </row>
    <row r="22" ht="25" customHeight="1" spans="1:13">
      <c r="A22" s="61">
        <v>20</v>
      </c>
      <c r="B22" s="92" t="s">
        <v>55</v>
      </c>
      <c r="C22" s="63" t="s">
        <v>56</v>
      </c>
      <c r="D22" s="64" t="s">
        <v>57</v>
      </c>
      <c r="E22" s="65">
        <v>91.332</v>
      </c>
      <c r="F22" s="66">
        <f t="shared" si="0"/>
        <v>82.1988</v>
      </c>
      <c r="G22" s="71">
        <v>7</v>
      </c>
      <c r="H22" s="68">
        <f t="shared" si="1"/>
        <v>0.7</v>
      </c>
      <c r="I22" s="66">
        <f t="shared" si="2"/>
        <v>82.8988</v>
      </c>
      <c r="J22" s="87">
        <v>1</v>
      </c>
      <c r="K22" s="81">
        <v>454</v>
      </c>
      <c r="L22" s="82">
        <v>97</v>
      </c>
      <c r="M22" s="88" t="s">
        <v>17</v>
      </c>
    </row>
    <row r="23" ht="25" customHeight="1" spans="1:13">
      <c r="A23" s="61">
        <v>21</v>
      </c>
      <c r="B23" s="92" t="s">
        <v>58</v>
      </c>
      <c r="C23" s="63" t="s">
        <v>59</v>
      </c>
      <c r="D23" s="64" t="s">
        <v>57</v>
      </c>
      <c r="E23" s="65">
        <v>90.1741</v>
      </c>
      <c r="F23" s="66">
        <f t="shared" si="0"/>
        <v>81.15669</v>
      </c>
      <c r="G23" s="71">
        <v>0</v>
      </c>
      <c r="H23" s="68">
        <f t="shared" si="1"/>
        <v>0</v>
      </c>
      <c r="I23" s="66">
        <f t="shared" si="2"/>
        <v>81.15669</v>
      </c>
      <c r="J23" s="87">
        <v>2</v>
      </c>
      <c r="K23" s="81">
        <v>478</v>
      </c>
      <c r="L23" s="82">
        <v>96.63</v>
      </c>
      <c r="M23" s="88" t="s">
        <v>17</v>
      </c>
    </row>
    <row r="24" ht="25" customHeight="1" spans="1:13">
      <c r="A24" s="61">
        <v>22</v>
      </c>
      <c r="B24" s="92" t="s">
        <v>60</v>
      </c>
      <c r="C24" s="63" t="s">
        <v>61</v>
      </c>
      <c r="D24" s="64" t="s">
        <v>57</v>
      </c>
      <c r="E24" s="65">
        <v>83.1538</v>
      </c>
      <c r="F24" s="66">
        <f t="shared" si="0"/>
        <v>74.83842</v>
      </c>
      <c r="G24" s="71">
        <v>32</v>
      </c>
      <c r="H24" s="68">
        <f t="shared" si="1"/>
        <v>3.2</v>
      </c>
      <c r="I24" s="66">
        <f t="shared" si="2"/>
        <v>78.03842</v>
      </c>
      <c r="J24" s="87">
        <v>3</v>
      </c>
      <c r="K24" s="81">
        <v>457</v>
      </c>
      <c r="L24" s="82">
        <v>97.36</v>
      </c>
      <c r="M24" s="88" t="s">
        <v>17</v>
      </c>
    </row>
    <row r="25" ht="25" customHeight="1" spans="1:13">
      <c r="A25" s="61">
        <v>23</v>
      </c>
      <c r="B25" s="92" t="s">
        <v>62</v>
      </c>
      <c r="C25" s="63" t="s">
        <v>63</v>
      </c>
      <c r="D25" s="64" t="s">
        <v>57</v>
      </c>
      <c r="E25" s="65">
        <v>84.9393</v>
      </c>
      <c r="F25" s="66">
        <f t="shared" si="0"/>
        <v>76.44537</v>
      </c>
      <c r="G25" s="71">
        <v>0</v>
      </c>
      <c r="H25" s="68">
        <f t="shared" si="1"/>
        <v>0</v>
      </c>
      <c r="I25" s="66">
        <f t="shared" si="2"/>
        <v>76.44537</v>
      </c>
      <c r="J25" s="87">
        <v>4</v>
      </c>
      <c r="K25" s="81">
        <v>510</v>
      </c>
      <c r="L25" s="82">
        <v>98.86</v>
      </c>
      <c r="M25" s="88" t="s">
        <v>17</v>
      </c>
    </row>
    <row r="26" ht="25" customHeight="1" spans="1:13">
      <c r="A26" s="61">
        <v>24</v>
      </c>
      <c r="B26" s="92" t="s">
        <v>64</v>
      </c>
      <c r="C26" s="63" t="s">
        <v>65</v>
      </c>
      <c r="D26" s="64" t="s">
        <v>57</v>
      </c>
      <c r="E26" s="65">
        <v>83.5587</v>
      </c>
      <c r="F26" s="66">
        <f t="shared" si="0"/>
        <v>75.20283</v>
      </c>
      <c r="G26" s="71">
        <v>0</v>
      </c>
      <c r="H26" s="68">
        <f t="shared" si="1"/>
        <v>0</v>
      </c>
      <c r="I26" s="66">
        <f t="shared" si="2"/>
        <v>75.20283</v>
      </c>
      <c r="J26" s="87">
        <v>5</v>
      </c>
      <c r="K26" s="81">
        <v>450</v>
      </c>
      <c r="L26" s="82">
        <v>98.63</v>
      </c>
      <c r="M26" s="88" t="s">
        <v>17</v>
      </c>
    </row>
    <row r="27" ht="25" customHeight="1" spans="1:13">
      <c r="A27" s="61">
        <v>25</v>
      </c>
      <c r="B27" s="92" t="s">
        <v>66</v>
      </c>
      <c r="C27" s="63" t="s">
        <v>67</v>
      </c>
      <c r="D27" s="64" t="s">
        <v>57</v>
      </c>
      <c r="E27" s="65">
        <v>82.3684</v>
      </c>
      <c r="F27" s="66">
        <f t="shared" si="0"/>
        <v>74.13156</v>
      </c>
      <c r="G27" s="71">
        <v>0</v>
      </c>
      <c r="H27" s="68">
        <f t="shared" si="1"/>
        <v>0</v>
      </c>
      <c r="I27" s="66">
        <f t="shared" si="2"/>
        <v>74.13156</v>
      </c>
      <c r="J27" s="87">
        <v>6</v>
      </c>
      <c r="K27" s="81">
        <v>458</v>
      </c>
      <c r="L27" s="82">
        <v>96.5</v>
      </c>
      <c r="M27" s="88" t="s">
        <v>17</v>
      </c>
    </row>
    <row r="28" ht="25" customHeight="1" spans="1:13">
      <c r="A28" s="61">
        <v>26</v>
      </c>
      <c r="B28" s="92" t="s">
        <v>68</v>
      </c>
      <c r="C28" s="63" t="s">
        <v>69</v>
      </c>
      <c r="D28" s="64" t="s">
        <v>57</v>
      </c>
      <c r="E28" s="65">
        <v>82.2186</v>
      </c>
      <c r="F28" s="66">
        <f t="shared" si="0"/>
        <v>73.99674</v>
      </c>
      <c r="G28" s="67">
        <v>0</v>
      </c>
      <c r="H28" s="68">
        <f t="shared" si="1"/>
        <v>0</v>
      </c>
      <c r="I28" s="66">
        <f t="shared" si="2"/>
        <v>73.99674</v>
      </c>
      <c r="J28" s="89">
        <v>7</v>
      </c>
      <c r="K28" s="81">
        <v>498</v>
      </c>
      <c r="L28" s="82">
        <v>96.5</v>
      </c>
      <c r="M28" s="88" t="s">
        <v>42</v>
      </c>
    </row>
    <row r="29" ht="25" customHeight="1" spans="1:13">
      <c r="A29" s="61">
        <v>27</v>
      </c>
      <c r="B29" s="92" t="s">
        <v>70</v>
      </c>
      <c r="C29" s="63" t="s">
        <v>71</v>
      </c>
      <c r="D29" s="64" t="s">
        <v>57</v>
      </c>
      <c r="E29" s="65">
        <v>79.3279</v>
      </c>
      <c r="F29" s="66">
        <f t="shared" si="0"/>
        <v>71.39511</v>
      </c>
      <c r="G29" s="67">
        <v>0</v>
      </c>
      <c r="H29" s="68">
        <f t="shared" si="1"/>
        <v>0</v>
      </c>
      <c r="I29" s="66">
        <f t="shared" si="2"/>
        <v>71.39511</v>
      </c>
      <c r="J29" s="89">
        <v>8</v>
      </c>
      <c r="K29" s="81">
        <v>477</v>
      </c>
      <c r="L29" s="82">
        <v>95.5</v>
      </c>
      <c r="M29" s="88" t="s">
        <v>42</v>
      </c>
    </row>
    <row r="30" ht="25" customHeight="1" spans="1:13">
      <c r="A30" s="61">
        <v>28</v>
      </c>
      <c r="B30" s="92" t="s">
        <v>72</v>
      </c>
      <c r="C30" s="63" t="s">
        <v>73</v>
      </c>
      <c r="D30" s="64" t="s">
        <v>74</v>
      </c>
      <c r="E30" s="65">
        <v>92.7261</v>
      </c>
      <c r="F30" s="66">
        <f t="shared" si="0"/>
        <v>83.45349</v>
      </c>
      <c r="G30" s="71">
        <v>14</v>
      </c>
      <c r="H30" s="68">
        <f t="shared" si="1"/>
        <v>1.4</v>
      </c>
      <c r="I30" s="66">
        <f t="shared" si="2"/>
        <v>84.85349</v>
      </c>
      <c r="J30" s="87">
        <v>1</v>
      </c>
      <c r="K30" s="81">
        <v>452</v>
      </c>
      <c r="L30" s="82">
        <v>99.36</v>
      </c>
      <c r="M30" s="88" t="s">
        <v>17</v>
      </c>
    </row>
    <row r="31" ht="25" customHeight="1" spans="1:13">
      <c r="A31" s="61">
        <v>29</v>
      </c>
      <c r="B31" s="92" t="s">
        <v>75</v>
      </c>
      <c r="C31" s="63" t="s">
        <v>76</v>
      </c>
      <c r="D31" s="64" t="s">
        <v>74</v>
      </c>
      <c r="E31" s="65">
        <v>90.6639</v>
      </c>
      <c r="F31" s="66">
        <f t="shared" si="0"/>
        <v>81.59751</v>
      </c>
      <c r="G31" s="71">
        <v>17</v>
      </c>
      <c r="H31" s="68">
        <f t="shared" si="1"/>
        <v>1.7</v>
      </c>
      <c r="I31" s="66">
        <f t="shared" si="2"/>
        <v>83.29751</v>
      </c>
      <c r="J31" s="87">
        <v>2</v>
      </c>
      <c r="K31" s="81">
        <v>564</v>
      </c>
      <c r="L31" s="82">
        <v>99.36</v>
      </c>
      <c r="M31" s="88" t="s">
        <v>17</v>
      </c>
    </row>
    <row r="32" ht="25" customHeight="1" spans="1:13">
      <c r="A32" s="61">
        <v>30</v>
      </c>
      <c r="B32" s="92" t="s">
        <v>77</v>
      </c>
      <c r="C32" s="63" t="s">
        <v>78</v>
      </c>
      <c r="D32" s="64" t="s">
        <v>74</v>
      </c>
      <c r="E32" s="65">
        <v>88.7883</v>
      </c>
      <c r="F32" s="66">
        <f t="shared" si="0"/>
        <v>79.90947</v>
      </c>
      <c r="G32" s="71">
        <v>7</v>
      </c>
      <c r="H32" s="68">
        <f t="shared" si="1"/>
        <v>0.7</v>
      </c>
      <c r="I32" s="66">
        <f t="shared" si="2"/>
        <v>80.60947</v>
      </c>
      <c r="J32" s="87">
        <v>3</v>
      </c>
      <c r="K32" s="81">
        <v>479</v>
      </c>
      <c r="L32" s="82">
        <v>99.25</v>
      </c>
      <c r="M32" s="88" t="s">
        <v>17</v>
      </c>
    </row>
    <row r="33" ht="25" customHeight="1" spans="1:13">
      <c r="A33" s="61">
        <v>31</v>
      </c>
      <c r="B33" s="92" t="s">
        <v>79</v>
      </c>
      <c r="C33" s="63" t="s">
        <v>80</v>
      </c>
      <c r="D33" s="64" t="s">
        <v>74</v>
      </c>
      <c r="E33" s="65">
        <v>86.4896</v>
      </c>
      <c r="F33" s="66">
        <f t="shared" si="0"/>
        <v>77.84064</v>
      </c>
      <c r="G33" s="71">
        <v>0</v>
      </c>
      <c r="H33" s="68">
        <f t="shared" si="1"/>
        <v>0</v>
      </c>
      <c r="I33" s="66">
        <f t="shared" si="2"/>
        <v>77.84064</v>
      </c>
      <c r="J33" s="87">
        <v>4</v>
      </c>
      <c r="K33" s="81">
        <v>461</v>
      </c>
      <c r="L33" s="82">
        <v>99.25</v>
      </c>
      <c r="M33" s="88" t="s">
        <v>17</v>
      </c>
    </row>
    <row r="34" ht="25" customHeight="1" spans="1:13">
      <c r="A34" s="61">
        <v>32</v>
      </c>
      <c r="B34" s="92" t="s">
        <v>81</v>
      </c>
      <c r="C34" s="63" t="s">
        <v>82</v>
      </c>
      <c r="D34" s="64" t="s">
        <v>74</v>
      </c>
      <c r="E34" s="65">
        <v>86.0747</v>
      </c>
      <c r="F34" s="66">
        <f t="shared" si="0"/>
        <v>77.46723</v>
      </c>
      <c r="G34" s="71">
        <v>0</v>
      </c>
      <c r="H34" s="68">
        <f t="shared" si="1"/>
        <v>0</v>
      </c>
      <c r="I34" s="66">
        <f t="shared" si="2"/>
        <v>77.46723</v>
      </c>
      <c r="J34" s="87">
        <v>5</v>
      </c>
      <c r="K34" s="81">
        <v>440</v>
      </c>
      <c r="L34" s="82">
        <v>99.25</v>
      </c>
      <c r="M34" s="88" t="s">
        <v>17</v>
      </c>
    </row>
    <row r="35" ht="25" customHeight="1" spans="1:13">
      <c r="A35" s="61">
        <v>33</v>
      </c>
      <c r="B35" s="92" t="s">
        <v>83</v>
      </c>
      <c r="C35" s="63" t="s">
        <v>84</v>
      </c>
      <c r="D35" s="64" t="s">
        <v>74</v>
      </c>
      <c r="E35" s="65">
        <v>84.79668</v>
      </c>
      <c r="F35" s="66">
        <f t="shared" si="0"/>
        <v>76.317012</v>
      </c>
      <c r="G35" s="71">
        <v>0</v>
      </c>
      <c r="H35" s="68">
        <f t="shared" si="1"/>
        <v>0</v>
      </c>
      <c r="I35" s="66">
        <f t="shared" si="2"/>
        <v>76.317012</v>
      </c>
      <c r="J35" s="87">
        <v>6</v>
      </c>
      <c r="K35" s="81">
        <v>441</v>
      </c>
      <c r="L35" s="82">
        <v>99.25</v>
      </c>
      <c r="M35" s="88" t="s">
        <v>17</v>
      </c>
    </row>
    <row r="36" ht="25" customHeight="1" spans="1:13">
      <c r="A36" s="61">
        <v>34</v>
      </c>
      <c r="B36" s="92" t="s">
        <v>85</v>
      </c>
      <c r="C36" s="63" t="s">
        <v>86</v>
      </c>
      <c r="D36" s="64" t="s">
        <v>87</v>
      </c>
      <c r="E36" s="65">
        <v>90.4523</v>
      </c>
      <c r="F36" s="66">
        <f t="shared" si="0"/>
        <v>81.40707</v>
      </c>
      <c r="G36" s="71">
        <v>11</v>
      </c>
      <c r="H36" s="68">
        <f t="shared" si="1"/>
        <v>1.1</v>
      </c>
      <c r="I36" s="66">
        <f t="shared" si="2"/>
        <v>82.50707</v>
      </c>
      <c r="J36" s="87">
        <v>1</v>
      </c>
      <c r="K36" s="81">
        <v>474</v>
      </c>
      <c r="L36" s="82">
        <v>100</v>
      </c>
      <c r="M36" s="88" t="s">
        <v>17</v>
      </c>
    </row>
    <row r="37" ht="25" customHeight="1" spans="1:13">
      <c r="A37" s="61">
        <v>35</v>
      </c>
      <c r="B37" s="92" t="s">
        <v>88</v>
      </c>
      <c r="C37" s="63" t="s">
        <v>89</v>
      </c>
      <c r="D37" s="64" t="s">
        <v>87</v>
      </c>
      <c r="E37" s="65">
        <v>88.9296</v>
      </c>
      <c r="F37" s="66">
        <f t="shared" si="0"/>
        <v>80.03664</v>
      </c>
      <c r="G37" s="71">
        <v>21</v>
      </c>
      <c r="H37" s="68">
        <f t="shared" si="1"/>
        <v>2.1</v>
      </c>
      <c r="I37" s="66">
        <f t="shared" si="2"/>
        <v>82.13664</v>
      </c>
      <c r="J37" s="87">
        <v>2</v>
      </c>
      <c r="K37" s="81">
        <v>458</v>
      </c>
      <c r="L37" s="82">
        <v>100</v>
      </c>
      <c r="M37" s="88" t="s">
        <v>17</v>
      </c>
    </row>
    <row r="38" ht="25" customHeight="1" spans="1:13">
      <c r="A38" s="61">
        <v>36</v>
      </c>
      <c r="B38" s="92" t="s">
        <v>90</v>
      </c>
      <c r="C38" s="63" t="s">
        <v>91</v>
      </c>
      <c r="D38" s="64" t="s">
        <v>87</v>
      </c>
      <c r="E38" s="65">
        <v>90.3467</v>
      </c>
      <c r="F38" s="66">
        <f t="shared" si="0"/>
        <v>81.31203</v>
      </c>
      <c r="G38" s="71">
        <v>4</v>
      </c>
      <c r="H38" s="68">
        <f t="shared" si="1"/>
        <v>0.4</v>
      </c>
      <c r="I38" s="66">
        <f t="shared" si="2"/>
        <v>81.71203</v>
      </c>
      <c r="J38" s="87">
        <v>3</v>
      </c>
      <c r="K38" s="81">
        <v>556</v>
      </c>
      <c r="L38" s="82">
        <v>100</v>
      </c>
      <c r="M38" s="88" t="s">
        <v>17</v>
      </c>
    </row>
    <row r="39" ht="25" customHeight="1" spans="1:13">
      <c r="A39" s="61">
        <v>37</v>
      </c>
      <c r="B39" s="92" t="s">
        <v>92</v>
      </c>
      <c r="C39" s="63" t="s">
        <v>93</v>
      </c>
      <c r="D39" s="64" t="s">
        <v>87</v>
      </c>
      <c r="E39" s="65">
        <v>89.2965</v>
      </c>
      <c r="F39" s="66">
        <f t="shared" si="0"/>
        <v>80.36685</v>
      </c>
      <c r="G39" s="71">
        <v>11</v>
      </c>
      <c r="H39" s="68">
        <f t="shared" si="1"/>
        <v>1.1</v>
      </c>
      <c r="I39" s="66">
        <f t="shared" si="2"/>
        <v>81.46685</v>
      </c>
      <c r="J39" s="87">
        <v>4</v>
      </c>
      <c r="K39" s="81">
        <v>491</v>
      </c>
      <c r="L39" s="82">
        <v>100</v>
      </c>
      <c r="M39" s="88" t="s">
        <v>17</v>
      </c>
    </row>
    <row r="40" ht="25" customHeight="1" spans="1:13">
      <c r="A40" s="61">
        <v>38</v>
      </c>
      <c r="B40" s="94" t="s">
        <v>94</v>
      </c>
      <c r="C40" s="63" t="s">
        <v>95</v>
      </c>
      <c r="D40" s="64" t="s">
        <v>87</v>
      </c>
      <c r="E40" s="65">
        <v>87.8593</v>
      </c>
      <c r="F40" s="66">
        <f t="shared" si="0"/>
        <v>79.07337</v>
      </c>
      <c r="G40" s="71">
        <v>7</v>
      </c>
      <c r="H40" s="68">
        <f t="shared" si="1"/>
        <v>0.7</v>
      </c>
      <c r="I40" s="66">
        <f t="shared" si="2"/>
        <v>79.77337</v>
      </c>
      <c r="J40" s="87">
        <v>5</v>
      </c>
      <c r="K40" s="81">
        <v>440</v>
      </c>
      <c r="L40" s="82">
        <v>100</v>
      </c>
      <c r="M40" s="88" t="s">
        <v>17</v>
      </c>
    </row>
    <row r="41" ht="25" customHeight="1" spans="1:13">
      <c r="A41" s="61">
        <v>39</v>
      </c>
      <c r="B41" s="92" t="s">
        <v>96</v>
      </c>
      <c r="C41" s="63" t="s">
        <v>97</v>
      </c>
      <c r="D41" s="64" t="s">
        <v>87</v>
      </c>
      <c r="E41" s="65">
        <v>87.3116</v>
      </c>
      <c r="F41" s="66">
        <f t="shared" si="0"/>
        <v>78.58044</v>
      </c>
      <c r="G41" s="71">
        <v>0</v>
      </c>
      <c r="H41" s="68">
        <f t="shared" si="1"/>
        <v>0</v>
      </c>
      <c r="I41" s="66">
        <f t="shared" si="2"/>
        <v>78.58044</v>
      </c>
      <c r="J41" s="87">
        <v>6</v>
      </c>
      <c r="K41" s="81">
        <v>480</v>
      </c>
      <c r="L41" s="82">
        <v>100</v>
      </c>
      <c r="M41" s="88" t="s">
        <v>17</v>
      </c>
    </row>
    <row r="42" ht="25" customHeight="1" spans="1:13">
      <c r="A42" s="61">
        <v>40</v>
      </c>
      <c r="B42" s="95" t="s">
        <v>98</v>
      </c>
      <c r="C42" s="75" t="s">
        <v>99</v>
      </c>
      <c r="D42" s="64" t="s">
        <v>87</v>
      </c>
      <c r="E42" s="76">
        <v>86.6582</v>
      </c>
      <c r="F42" s="66">
        <f t="shared" si="0"/>
        <v>77.99238</v>
      </c>
      <c r="G42" s="71">
        <v>0</v>
      </c>
      <c r="H42" s="68">
        <f t="shared" si="1"/>
        <v>0</v>
      </c>
      <c r="I42" s="66">
        <f t="shared" si="2"/>
        <v>77.99238</v>
      </c>
      <c r="J42" s="87">
        <v>7</v>
      </c>
      <c r="K42" s="90">
        <v>510</v>
      </c>
      <c r="L42" s="91">
        <v>100</v>
      </c>
      <c r="M42" s="88" t="s">
        <v>17</v>
      </c>
    </row>
    <row r="43" ht="25" customHeight="1" spans="1:13">
      <c r="A43" s="61">
        <v>41</v>
      </c>
      <c r="B43" s="95" t="s">
        <v>100</v>
      </c>
      <c r="C43" s="75" t="s">
        <v>101</v>
      </c>
      <c r="D43" s="64" t="s">
        <v>87</v>
      </c>
      <c r="E43" s="76">
        <v>85.809</v>
      </c>
      <c r="F43" s="66">
        <f t="shared" si="0"/>
        <v>77.2281</v>
      </c>
      <c r="G43" s="71">
        <v>7</v>
      </c>
      <c r="H43" s="68">
        <f t="shared" si="1"/>
        <v>0.7</v>
      </c>
      <c r="I43" s="66">
        <f t="shared" si="2"/>
        <v>77.9281</v>
      </c>
      <c r="J43" s="87">
        <v>8</v>
      </c>
      <c r="K43" s="90">
        <v>486</v>
      </c>
      <c r="L43" s="91">
        <v>99.86</v>
      </c>
      <c r="M43" s="88" t="s">
        <v>17</v>
      </c>
    </row>
    <row r="44" ht="25" customHeight="1" spans="1:13">
      <c r="A44" s="61">
        <v>42</v>
      </c>
      <c r="B44" s="95" t="s">
        <v>102</v>
      </c>
      <c r="C44" s="77" t="s">
        <v>103</v>
      </c>
      <c r="D44" s="64" t="s">
        <v>87</v>
      </c>
      <c r="E44" s="76">
        <v>83.3417</v>
      </c>
      <c r="F44" s="66">
        <f t="shared" si="0"/>
        <v>75.00753</v>
      </c>
      <c r="G44" s="71">
        <v>0</v>
      </c>
      <c r="H44" s="68">
        <f t="shared" si="1"/>
        <v>0</v>
      </c>
      <c r="I44" s="66">
        <f t="shared" si="2"/>
        <v>75.00753</v>
      </c>
      <c r="J44" s="87">
        <v>9</v>
      </c>
      <c r="K44" s="90">
        <v>461</v>
      </c>
      <c r="L44" s="91">
        <v>99.63</v>
      </c>
      <c r="M44" s="88" t="s">
        <v>42</v>
      </c>
    </row>
  </sheetData>
  <autoFilter xmlns:etc="http://www.wps.cn/officeDocument/2017/etCustomData" ref="A2:M44" etc:filterBottomFollowUsedRange="0">
    <sortState ref="A2:M44">
      <sortCondition ref="D2:D43"/>
      <sortCondition ref="I2:I43" descending="1"/>
    </sortState>
    <extLst/>
  </autoFilter>
  <mergeCells count="1">
    <mergeCell ref="A1:M1"/>
  </mergeCells>
  <pageMargins left="0.75" right="0.75" top="1" bottom="1" header="0.5" footer="0.5"/>
  <pageSetup paperSize="9" scale="57"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1"/>
  <sheetViews>
    <sheetView view="pageBreakPreview" zoomScaleNormal="100" topLeftCell="B15" workbookViewId="0">
      <selection activeCell="M58" sqref="M58"/>
    </sheetView>
  </sheetViews>
  <sheetFormatPr defaultColWidth="9" defaultRowHeight="28" customHeight="1"/>
  <cols>
    <col min="1" max="1" width="9.14285714285714" style="2" customWidth="1"/>
    <col min="2" max="2" width="10.7142857142857" style="2" customWidth="1"/>
    <col min="3" max="3" width="15.7142857142857" style="2" hidden="1" customWidth="1"/>
    <col min="4" max="4" width="14" style="1" hidden="1" customWidth="1"/>
    <col min="5" max="5" width="10.1428571428571" style="3" hidden="1" customWidth="1"/>
    <col min="6" max="6" width="55.7142857142857" style="4" customWidth="1"/>
    <col min="7" max="7" width="14.8571428571429" style="5" customWidth="1"/>
    <col min="8" max="8" width="12.1428571428571" style="5" customWidth="1"/>
    <col min="9" max="9" width="10.7142857142857" style="5" customWidth="1"/>
    <col min="10" max="10" width="17.5714285714286" style="5" customWidth="1"/>
    <col min="11" max="11" width="7.71428571428571" style="2" customWidth="1"/>
    <col min="12" max="12" width="12.7142857142857" style="2" customWidth="1"/>
    <col min="13" max="13" width="19" style="6" customWidth="1"/>
    <col min="14" max="16384" width="9" style="5"/>
  </cols>
  <sheetData>
    <row r="1" ht="37" customHeight="1" spans="1:13">
      <c r="A1" s="7" t="s">
        <v>104</v>
      </c>
      <c r="B1" s="8"/>
      <c r="C1" s="8"/>
      <c r="D1" s="8"/>
      <c r="E1" s="8"/>
      <c r="F1" s="9"/>
      <c r="G1" s="8"/>
      <c r="H1" s="8"/>
      <c r="I1" s="8"/>
      <c r="J1" s="8"/>
      <c r="K1" s="8"/>
      <c r="L1" s="8"/>
      <c r="M1" s="38"/>
    </row>
    <row r="2" s="1" customFormat="1" customHeight="1" spans="1:13">
      <c r="A2" s="10" t="s">
        <v>1</v>
      </c>
      <c r="B2" s="10" t="s">
        <v>3</v>
      </c>
      <c r="C2" s="10" t="s">
        <v>2</v>
      </c>
      <c r="D2" s="10" t="s">
        <v>105</v>
      </c>
      <c r="E2" s="10" t="s">
        <v>106</v>
      </c>
      <c r="F2" s="10" t="s">
        <v>107</v>
      </c>
      <c r="G2" s="10" t="s">
        <v>108</v>
      </c>
      <c r="H2" s="10" t="s">
        <v>109</v>
      </c>
      <c r="I2" s="10" t="s">
        <v>110</v>
      </c>
      <c r="J2" s="10" t="s">
        <v>111</v>
      </c>
      <c r="K2" s="10" t="s">
        <v>112</v>
      </c>
      <c r="L2" s="10" t="s">
        <v>113</v>
      </c>
      <c r="M2" s="39" t="s">
        <v>114</v>
      </c>
    </row>
    <row r="3" customHeight="1" spans="1:14">
      <c r="A3" s="11">
        <v>1</v>
      </c>
      <c r="B3" s="12" t="s">
        <v>115</v>
      </c>
      <c r="C3" s="11" t="s">
        <v>90</v>
      </c>
      <c r="D3" s="13" t="s">
        <v>116</v>
      </c>
      <c r="E3" s="10" t="s">
        <v>117</v>
      </c>
      <c r="F3" s="14" t="s">
        <v>118</v>
      </c>
      <c r="G3" s="15" t="s">
        <v>119</v>
      </c>
      <c r="H3" s="15" t="s">
        <v>120</v>
      </c>
      <c r="I3" s="15" t="s">
        <v>121</v>
      </c>
      <c r="J3" s="15" t="s">
        <v>122</v>
      </c>
      <c r="K3" s="22">
        <v>4</v>
      </c>
      <c r="L3" s="11">
        <v>4</v>
      </c>
      <c r="M3" s="40"/>
      <c r="N3" s="41"/>
    </row>
    <row r="4" customHeight="1" spans="1:14">
      <c r="A4" s="16"/>
      <c r="B4" s="17"/>
      <c r="C4" s="16"/>
      <c r="D4" s="18"/>
      <c r="E4" s="10" t="s">
        <v>117</v>
      </c>
      <c r="F4" s="14" t="s">
        <v>123</v>
      </c>
      <c r="G4" s="15" t="s">
        <v>124</v>
      </c>
      <c r="H4" s="15" t="s">
        <v>120</v>
      </c>
      <c r="I4" s="15" t="s">
        <v>125</v>
      </c>
      <c r="J4" s="42"/>
      <c r="K4" s="22">
        <v>0</v>
      </c>
      <c r="L4" s="16"/>
      <c r="M4" s="40"/>
      <c r="N4" s="41"/>
    </row>
    <row r="5" customHeight="1" spans="1:14">
      <c r="A5" s="16"/>
      <c r="B5" s="17"/>
      <c r="C5" s="16"/>
      <c r="D5" s="18"/>
      <c r="E5" s="10" t="s">
        <v>126</v>
      </c>
      <c r="F5" s="14" t="s">
        <v>127</v>
      </c>
      <c r="G5" s="15"/>
      <c r="H5" s="15"/>
      <c r="I5" s="15"/>
      <c r="J5" s="15" t="s">
        <v>128</v>
      </c>
      <c r="K5" s="22">
        <v>0</v>
      </c>
      <c r="L5" s="16"/>
      <c r="M5" s="39" t="s">
        <v>129</v>
      </c>
      <c r="N5" s="41"/>
    </row>
    <row r="6" customHeight="1" spans="1:14">
      <c r="A6" s="11">
        <v>2</v>
      </c>
      <c r="B6" s="12" t="s">
        <v>86</v>
      </c>
      <c r="C6" s="11" t="s">
        <v>85</v>
      </c>
      <c r="D6" s="13" t="s">
        <v>116</v>
      </c>
      <c r="E6" s="10" t="s">
        <v>117</v>
      </c>
      <c r="F6" s="14" t="s">
        <v>130</v>
      </c>
      <c r="G6" s="15" t="s">
        <v>119</v>
      </c>
      <c r="H6" s="15" t="s">
        <v>120</v>
      </c>
      <c r="I6" s="15" t="s">
        <v>121</v>
      </c>
      <c r="J6" s="15" t="s">
        <v>131</v>
      </c>
      <c r="K6" s="22">
        <v>4</v>
      </c>
      <c r="L6" s="11">
        <v>11</v>
      </c>
      <c r="M6" s="40"/>
      <c r="N6" s="41"/>
    </row>
    <row r="7" customHeight="1" spans="1:14">
      <c r="A7" s="19"/>
      <c r="B7" s="19"/>
      <c r="C7" s="19"/>
      <c r="D7" s="20"/>
      <c r="E7" s="10" t="s">
        <v>117</v>
      </c>
      <c r="F7" s="14" t="s">
        <v>132</v>
      </c>
      <c r="G7" s="15" t="s">
        <v>124</v>
      </c>
      <c r="H7" s="15" t="s">
        <v>133</v>
      </c>
      <c r="I7" s="15" t="s">
        <v>121</v>
      </c>
      <c r="J7" s="15" t="s">
        <v>134</v>
      </c>
      <c r="K7" s="22">
        <v>7</v>
      </c>
      <c r="L7" s="19"/>
      <c r="M7" s="40"/>
      <c r="N7" s="41"/>
    </row>
    <row r="8" customHeight="1" spans="1:14">
      <c r="A8" s="12">
        <v>3</v>
      </c>
      <c r="B8" s="12" t="s">
        <v>93</v>
      </c>
      <c r="C8" s="96" t="s">
        <v>92</v>
      </c>
      <c r="D8" s="13" t="s">
        <v>116</v>
      </c>
      <c r="E8" s="10" t="s">
        <v>117</v>
      </c>
      <c r="F8" s="14" t="s">
        <v>135</v>
      </c>
      <c r="G8" s="15" t="s">
        <v>119</v>
      </c>
      <c r="H8" s="15" t="s">
        <v>120</v>
      </c>
      <c r="I8" s="15" t="s">
        <v>121</v>
      </c>
      <c r="J8" s="15" t="s">
        <v>136</v>
      </c>
      <c r="K8" s="23">
        <v>4</v>
      </c>
      <c r="L8" s="11">
        <v>11</v>
      </c>
      <c r="M8" s="40"/>
      <c r="N8" s="41"/>
    </row>
    <row r="9" customHeight="1" spans="1:14">
      <c r="A9" s="21"/>
      <c r="B9" s="21"/>
      <c r="C9" s="19"/>
      <c r="D9" s="20"/>
      <c r="E9" s="10" t="s">
        <v>117</v>
      </c>
      <c r="F9" s="14" t="s">
        <v>132</v>
      </c>
      <c r="G9" s="15" t="s">
        <v>124</v>
      </c>
      <c r="H9" s="15" t="s">
        <v>133</v>
      </c>
      <c r="I9" s="15" t="s">
        <v>121</v>
      </c>
      <c r="J9" s="15" t="s">
        <v>137</v>
      </c>
      <c r="K9" s="22">
        <v>7</v>
      </c>
      <c r="L9" s="19"/>
      <c r="M9" s="40"/>
      <c r="N9" s="41"/>
    </row>
    <row r="10" customHeight="1" spans="1:14">
      <c r="A10" s="22">
        <v>4</v>
      </c>
      <c r="B10" s="23" t="s">
        <v>95</v>
      </c>
      <c r="C10" s="22" t="s">
        <v>94</v>
      </c>
      <c r="D10" s="10" t="s">
        <v>116</v>
      </c>
      <c r="E10" s="10" t="s">
        <v>117</v>
      </c>
      <c r="F10" s="14" t="s">
        <v>132</v>
      </c>
      <c r="G10" s="15" t="s">
        <v>124</v>
      </c>
      <c r="H10" s="15" t="s">
        <v>133</v>
      </c>
      <c r="I10" s="15" t="s">
        <v>121</v>
      </c>
      <c r="J10" s="15" t="s">
        <v>138</v>
      </c>
      <c r="K10" s="22">
        <v>7</v>
      </c>
      <c r="L10" s="22">
        <v>7</v>
      </c>
      <c r="M10" s="40"/>
      <c r="N10" s="41"/>
    </row>
    <row r="11" customHeight="1" spans="1:14">
      <c r="A11" s="22">
        <v>5</v>
      </c>
      <c r="B11" s="23" t="s">
        <v>139</v>
      </c>
      <c r="C11" s="22" t="s">
        <v>100</v>
      </c>
      <c r="D11" s="10" t="s">
        <v>116</v>
      </c>
      <c r="E11" s="10" t="s">
        <v>117</v>
      </c>
      <c r="F11" s="14" t="s">
        <v>132</v>
      </c>
      <c r="G11" s="15" t="s">
        <v>124</v>
      </c>
      <c r="H11" s="15" t="s">
        <v>133</v>
      </c>
      <c r="I11" s="15" t="s">
        <v>121</v>
      </c>
      <c r="J11" s="15" t="s">
        <v>140</v>
      </c>
      <c r="K11" s="22">
        <v>7</v>
      </c>
      <c r="L11" s="22">
        <v>7</v>
      </c>
      <c r="M11" s="40"/>
      <c r="N11" s="41"/>
    </row>
    <row r="12" customHeight="1" spans="1:14">
      <c r="A12" s="11">
        <v>6</v>
      </c>
      <c r="B12" s="12" t="s">
        <v>89</v>
      </c>
      <c r="C12" s="11" t="s">
        <v>88</v>
      </c>
      <c r="D12" s="13" t="s">
        <v>116</v>
      </c>
      <c r="E12" s="10" t="s">
        <v>117</v>
      </c>
      <c r="F12" s="24" t="s">
        <v>141</v>
      </c>
      <c r="G12" s="15" t="s">
        <v>119</v>
      </c>
      <c r="H12" s="15" t="s">
        <v>142</v>
      </c>
      <c r="I12" s="15" t="s">
        <v>121</v>
      </c>
      <c r="J12" s="15" t="s">
        <v>131</v>
      </c>
      <c r="K12" s="22">
        <v>10</v>
      </c>
      <c r="L12" s="11">
        <v>21</v>
      </c>
      <c r="M12" s="40"/>
      <c r="N12" s="41"/>
    </row>
    <row r="13" customHeight="1" spans="1:14">
      <c r="A13" s="16"/>
      <c r="B13" s="16"/>
      <c r="C13" s="16"/>
      <c r="D13" s="25"/>
      <c r="E13" s="10" t="s">
        <v>117</v>
      </c>
      <c r="F13" s="14" t="s">
        <v>143</v>
      </c>
      <c r="G13" s="15" t="s">
        <v>119</v>
      </c>
      <c r="H13" s="15" t="s">
        <v>120</v>
      </c>
      <c r="I13" s="15" t="s">
        <v>125</v>
      </c>
      <c r="J13" s="42"/>
      <c r="K13" s="22">
        <v>4</v>
      </c>
      <c r="L13" s="16"/>
      <c r="M13" s="40"/>
      <c r="N13" s="41"/>
    </row>
    <row r="14" customHeight="1" spans="1:14">
      <c r="A14" s="19"/>
      <c r="B14" s="19"/>
      <c r="C14" s="19"/>
      <c r="D14" s="20"/>
      <c r="E14" s="10" t="s">
        <v>117</v>
      </c>
      <c r="F14" s="14" t="s">
        <v>144</v>
      </c>
      <c r="G14" s="15" t="s">
        <v>124</v>
      </c>
      <c r="H14" s="15" t="s">
        <v>133</v>
      </c>
      <c r="I14" s="15" t="s">
        <v>121</v>
      </c>
      <c r="J14" s="15" t="s">
        <v>140</v>
      </c>
      <c r="K14" s="22">
        <v>7</v>
      </c>
      <c r="L14" s="19"/>
      <c r="M14" s="40"/>
      <c r="N14" s="41"/>
    </row>
    <row r="15" customHeight="1" spans="1:14">
      <c r="A15" s="11">
        <v>7</v>
      </c>
      <c r="B15" s="12" t="s">
        <v>76</v>
      </c>
      <c r="C15" s="11" t="s">
        <v>75</v>
      </c>
      <c r="D15" s="13" t="s">
        <v>145</v>
      </c>
      <c r="E15" s="10" t="s">
        <v>117</v>
      </c>
      <c r="F15" s="24" t="s">
        <v>141</v>
      </c>
      <c r="G15" s="15" t="s">
        <v>119</v>
      </c>
      <c r="H15" s="15" t="s">
        <v>142</v>
      </c>
      <c r="I15" s="15" t="s">
        <v>121</v>
      </c>
      <c r="J15" s="15" t="s">
        <v>136</v>
      </c>
      <c r="K15" s="22">
        <v>10</v>
      </c>
      <c r="L15" s="11">
        <v>17</v>
      </c>
      <c r="M15" s="40"/>
      <c r="N15" s="41"/>
    </row>
    <row r="16" customHeight="1" spans="1:14">
      <c r="A16" s="19"/>
      <c r="B16" s="19"/>
      <c r="C16" s="19"/>
      <c r="D16" s="20"/>
      <c r="E16" s="10" t="s">
        <v>117</v>
      </c>
      <c r="F16" s="14" t="s">
        <v>135</v>
      </c>
      <c r="G16" s="15" t="s">
        <v>119</v>
      </c>
      <c r="H16" s="15" t="s">
        <v>133</v>
      </c>
      <c r="I16" s="15" t="s">
        <v>121</v>
      </c>
      <c r="J16" s="15" t="s">
        <v>122</v>
      </c>
      <c r="K16" s="22">
        <v>7</v>
      </c>
      <c r="L16" s="19"/>
      <c r="M16" s="40"/>
      <c r="N16" s="41"/>
    </row>
    <row r="17" customHeight="1" spans="1:14">
      <c r="A17" s="22">
        <v>8</v>
      </c>
      <c r="B17" s="23" t="s">
        <v>78</v>
      </c>
      <c r="C17" s="22" t="s">
        <v>77</v>
      </c>
      <c r="D17" s="10" t="s">
        <v>145</v>
      </c>
      <c r="E17" s="10" t="s">
        <v>117</v>
      </c>
      <c r="F17" s="14" t="s">
        <v>118</v>
      </c>
      <c r="G17" s="15" t="s">
        <v>119</v>
      </c>
      <c r="H17" s="15" t="s">
        <v>133</v>
      </c>
      <c r="I17" s="15" t="s">
        <v>121</v>
      </c>
      <c r="J17" s="15" t="s">
        <v>136</v>
      </c>
      <c r="K17" s="22">
        <v>7</v>
      </c>
      <c r="L17" s="22">
        <v>7</v>
      </c>
      <c r="M17" s="40"/>
      <c r="N17" s="41"/>
    </row>
    <row r="18" customHeight="1" spans="1:14">
      <c r="A18" s="11">
        <v>9</v>
      </c>
      <c r="B18" s="12" t="s">
        <v>146</v>
      </c>
      <c r="C18" s="11" t="s">
        <v>72</v>
      </c>
      <c r="D18" s="13" t="s">
        <v>145</v>
      </c>
      <c r="E18" s="10" t="s">
        <v>117</v>
      </c>
      <c r="F18" s="14" t="s">
        <v>118</v>
      </c>
      <c r="G18" s="15" t="s">
        <v>119</v>
      </c>
      <c r="H18" s="15" t="s">
        <v>133</v>
      </c>
      <c r="I18" s="15" t="s">
        <v>121</v>
      </c>
      <c r="J18" s="15" t="s">
        <v>131</v>
      </c>
      <c r="K18" s="22">
        <v>7</v>
      </c>
      <c r="L18" s="11">
        <v>14</v>
      </c>
      <c r="M18" s="40"/>
      <c r="N18" s="41"/>
    </row>
    <row r="19" customHeight="1" spans="1:14">
      <c r="A19" s="19"/>
      <c r="B19" s="19"/>
      <c r="C19" s="19"/>
      <c r="D19" s="20"/>
      <c r="E19" s="10" t="s">
        <v>117</v>
      </c>
      <c r="F19" s="14" t="s">
        <v>147</v>
      </c>
      <c r="G19" s="15" t="s">
        <v>124</v>
      </c>
      <c r="H19" s="15" t="s">
        <v>133</v>
      </c>
      <c r="I19" s="15" t="s">
        <v>121</v>
      </c>
      <c r="J19" s="15" t="s">
        <v>140</v>
      </c>
      <c r="K19" s="22">
        <v>7</v>
      </c>
      <c r="L19" s="19"/>
      <c r="M19" s="40"/>
      <c r="N19" s="41"/>
    </row>
    <row r="20" customHeight="1" spans="1:14">
      <c r="A20" s="22">
        <v>10</v>
      </c>
      <c r="B20" s="23" t="s">
        <v>148</v>
      </c>
      <c r="C20" s="22" t="s">
        <v>55</v>
      </c>
      <c r="D20" s="10" t="s">
        <v>57</v>
      </c>
      <c r="E20" s="10" t="s">
        <v>117</v>
      </c>
      <c r="F20" s="14" t="s">
        <v>149</v>
      </c>
      <c r="G20" s="15" t="s">
        <v>124</v>
      </c>
      <c r="H20" s="15" t="s">
        <v>142</v>
      </c>
      <c r="I20" s="15" t="s">
        <v>125</v>
      </c>
      <c r="J20" s="42"/>
      <c r="K20" s="22">
        <v>7</v>
      </c>
      <c r="L20" s="22">
        <v>7</v>
      </c>
      <c r="M20" s="40"/>
      <c r="N20" s="41"/>
    </row>
    <row r="21" customHeight="1" spans="1:14">
      <c r="A21" s="22">
        <v>11</v>
      </c>
      <c r="B21" s="23" t="s">
        <v>63</v>
      </c>
      <c r="C21" s="22" t="s">
        <v>62</v>
      </c>
      <c r="D21" s="10" t="s">
        <v>57</v>
      </c>
      <c r="E21" s="10" t="s">
        <v>117</v>
      </c>
      <c r="F21" s="14" t="s">
        <v>123</v>
      </c>
      <c r="G21" s="15" t="s">
        <v>124</v>
      </c>
      <c r="H21" s="15" t="s">
        <v>142</v>
      </c>
      <c r="I21" s="15" t="s">
        <v>125</v>
      </c>
      <c r="J21" s="42"/>
      <c r="K21" s="22">
        <v>0</v>
      </c>
      <c r="L21" s="22">
        <v>0</v>
      </c>
      <c r="M21" s="39" t="s">
        <v>150</v>
      </c>
      <c r="N21" s="41"/>
    </row>
    <row r="22" customHeight="1" spans="1:14">
      <c r="A22" s="26">
        <v>12</v>
      </c>
      <c r="B22" s="27" t="s">
        <v>61</v>
      </c>
      <c r="C22" s="26" t="s">
        <v>60</v>
      </c>
      <c r="D22" s="28" t="s">
        <v>57</v>
      </c>
      <c r="E22" s="10" t="s">
        <v>151</v>
      </c>
      <c r="F22" s="29" t="s">
        <v>152</v>
      </c>
      <c r="G22" s="30" t="s">
        <v>153</v>
      </c>
      <c r="H22" s="30" t="s">
        <v>154</v>
      </c>
      <c r="I22" s="30" t="s">
        <v>155</v>
      </c>
      <c r="J22" s="15" t="s">
        <v>156</v>
      </c>
      <c r="K22" s="43">
        <v>10</v>
      </c>
      <c r="L22" s="26">
        <v>32</v>
      </c>
      <c r="M22" s="40"/>
      <c r="N22" s="41"/>
    </row>
    <row r="23" customHeight="1" spans="1:14">
      <c r="A23" s="31"/>
      <c r="B23" s="32"/>
      <c r="C23" s="31"/>
      <c r="D23" s="33"/>
      <c r="E23" s="10" t="s">
        <v>151</v>
      </c>
      <c r="F23" s="29" t="s">
        <v>157</v>
      </c>
      <c r="G23" s="30" t="s">
        <v>153</v>
      </c>
      <c r="H23" s="30" t="s">
        <v>158</v>
      </c>
      <c r="I23" s="30" t="s">
        <v>155</v>
      </c>
      <c r="J23" s="15" t="s">
        <v>159</v>
      </c>
      <c r="K23" s="43">
        <v>7</v>
      </c>
      <c r="L23" s="31"/>
      <c r="M23" s="40"/>
      <c r="N23" s="41"/>
    </row>
    <row r="24" customHeight="1" spans="1:14">
      <c r="A24" s="34"/>
      <c r="B24" s="34"/>
      <c r="C24" s="34"/>
      <c r="D24" s="35"/>
      <c r="E24" s="10" t="s">
        <v>160</v>
      </c>
      <c r="F24" s="29" t="s">
        <v>161</v>
      </c>
      <c r="G24" s="36"/>
      <c r="H24" s="36"/>
      <c r="I24" s="36"/>
      <c r="J24" s="30" t="s">
        <v>136</v>
      </c>
      <c r="K24" s="44">
        <v>15</v>
      </c>
      <c r="L24" s="34"/>
      <c r="M24" s="39" t="s">
        <v>162</v>
      </c>
      <c r="N24" s="41"/>
    </row>
    <row r="25" customHeight="1" spans="1:14">
      <c r="A25" s="23">
        <v>13</v>
      </c>
      <c r="B25" s="23" t="s">
        <v>59</v>
      </c>
      <c r="C25" s="97" t="s">
        <v>58</v>
      </c>
      <c r="D25" s="10" t="s">
        <v>57</v>
      </c>
      <c r="E25" s="10" t="s">
        <v>117</v>
      </c>
      <c r="F25" s="29" t="s">
        <v>152</v>
      </c>
      <c r="G25" s="30" t="s">
        <v>153</v>
      </c>
      <c r="H25" s="30" t="s">
        <v>154</v>
      </c>
      <c r="I25" s="30" t="s">
        <v>155</v>
      </c>
      <c r="J25" s="15" t="s">
        <v>159</v>
      </c>
      <c r="K25" s="43">
        <v>0</v>
      </c>
      <c r="L25" s="22">
        <v>0</v>
      </c>
      <c r="M25" s="39" t="s">
        <v>163</v>
      </c>
      <c r="N25" s="41"/>
    </row>
    <row r="26" customHeight="1" spans="1:14">
      <c r="A26" s="11">
        <v>14</v>
      </c>
      <c r="B26" s="12" t="s">
        <v>46</v>
      </c>
      <c r="C26" s="11" t="s">
        <v>45</v>
      </c>
      <c r="D26" s="13" t="s">
        <v>16</v>
      </c>
      <c r="E26" s="10" t="s">
        <v>117</v>
      </c>
      <c r="F26" s="24" t="s">
        <v>164</v>
      </c>
      <c r="G26" s="15" t="s">
        <v>119</v>
      </c>
      <c r="H26" s="15" t="s">
        <v>142</v>
      </c>
      <c r="I26" s="15" t="s">
        <v>121</v>
      </c>
      <c r="J26" s="15" t="s">
        <v>165</v>
      </c>
      <c r="K26" s="22">
        <v>0</v>
      </c>
      <c r="L26" s="11">
        <v>7</v>
      </c>
      <c r="M26" s="39" t="s">
        <v>166</v>
      </c>
      <c r="N26" s="41"/>
    </row>
    <row r="27" customHeight="1" spans="1:14">
      <c r="A27" s="16"/>
      <c r="B27" s="16"/>
      <c r="C27" s="16"/>
      <c r="D27" s="25"/>
      <c r="E27" s="10" t="s">
        <v>117</v>
      </c>
      <c r="F27" s="14" t="s">
        <v>167</v>
      </c>
      <c r="G27" s="15" t="s">
        <v>119</v>
      </c>
      <c r="H27" s="15" t="s">
        <v>120</v>
      </c>
      <c r="I27" s="15" t="s">
        <v>121</v>
      </c>
      <c r="J27" s="15" t="s">
        <v>168</v>
      </c>
      <c r="K27" s="22">
        <v>0</v>
      </c>
      <c r="L27" s="16"/>
      <c r="M27" s="39" t="s">
        <v>169</v>
      </c>
      <c r="N27" s="41"/>
    </row>
    <row r="28" customHeight="1" spans="1:14">
      <c r="A28" s="19"/>
      <c r="B28" s="19"/>
      <c r="C28" s="19"/>
      <c r="D28" s="20"/>
      <c r="E28" s="10" t="s">
        <v>117</v>
      </c>
      <c r="F28" s="14" t="s">
        <v>170</v>
      </c>
      <c r="G28" s="15" t="s">
        <v>119</v>
      </c>
      <c r="H28" s="15" t="s">
        <v>133</v>
      </c>
      <c r="I28" s="15" t="s">
        <v>121</v>
      </c>
      <c r="J28" s="15" t="s">
        <v>171</v>
      </c>
      <c r="K28" s="22">
        <v>7</v>
      </c>
      <c r="L28" s="19"/>
      <c r="M28" s="40"/>
      <c r="N28" s="41"/>
    </row>
    <row r="29" customHeight="1" spans="1:14">
      <c r="A29" s="11">
        <v>15</v>
      </c>
      <c r="B29" s="12" t="s">
        <v>54</v>
      </c>
      <c r="C29" s="11" t="s">
        <v>53</v>
      </c>
      <c r="D29" s="13" t="s">
        <v>16</v>
      </c>
      <c r="E29" s="10" t="s">
        <v>117</v>
      </c>
      <c r="F29" s="24" t="s">
        <v>164</v>
      </c>
      <c r="G29" s="15" t="s">
        <v>119</v>
      </c>
      <c r="H29" s="15" t="s">
        <v>142</v>
      </c>
      <c r="I29" s="15" t="s">
        <v>121</v>
      </c>
      <c r="J29" s="15" t="s">
        <v>172</v>
      </c>
      <c r="K29" s="22">
        <v>10</v>
      </c>
      <c r="L29" s="11">
        <v>21</v>
      </c>
      <c r="M29" s="40"/>
      <c r="N29" s="41"/>
    </row>
    <row r="30" customHeight="1" spans="1:14">
      <c r="A30" s="16"/>
      <c r="B30" s="16"/>
      <c r="C30" s="16"/>
      <c r="D30" s="25"/>
      <c r="E30" s="10" t="s">
        <v>117</v>
      </c>
      <c r="F30" s="37" t="s">
        <v>167</v>
      </c>
      <c r="G30" s="15" t="s">
        <v>119</v>
      </c>
      <c r="H30" s="15" t="s">
        <v>120</v>
      </c>
      <c r="I30" s="15" t="s">
        <v>121</v>
      </c>
      <c r="J30" s="15" t="s">
        <v>173</v>
      </c>
      <c r="K30" s="22">
        <v>4</v>
      </c>
      <c r="L30" s="16"/>
      <c r="M30" s="40"/>
      <c r="N30" s="41"/>
    </row>
    <row r="31" customHeight="1" spans="1:14">
      <c r="A31" s="19"/>
      <c r="B31" s="19"/>
      <c r="C31" s="19"/>
      <c r="D31" s="20"/>
      <c r="E31" s="10" t="s">
        <v>117</v>
      </c>
      <c r="F31" s="14" t="s">
        <v>170</v>
      </c>
      <c r="G31" s="15" t="s">
        <v>119</v>
      </c>
      <c r="H31" s="15" t="s">
        <v>133</v>
      </c>
      <c r="I31" s="15" t="s">
        <v>121</v>
      </c>
      <c r="J31" s="15" t="s">
        <v>174</v>
      </c>
      <c r="K31" s="22">
        <v>7</v>
      </c>
      <c r="L31" s="19"/>
      <c r="M31" s="40"/>
      <c r="N31" s="41"/>
    </row>
    <row r="32" customHeight="1" spans="1:14">
      <c r="A32" s="11">
        <v>16</v>
      </c>
      <c r="B32" s="12" t="s">
        <v>31</v>
      </c>
      <c r="C32" s="11" t="s">
        <v>30</v>
      </c>
      <c r="D32" s="13" t="s">
        <v>16</v>
      </c>
      <c r="E32" s="10" t="s">
        <v>117</v>
      </c>
      <c r="F32" s="14" t="s">
        <v>175</v>
      </c>
      <c r="G32" s="15" t="s">
        <v>119</v>
      </c>
      <c r="H32" s="15" t="s">
        <v>133</v>
      </c>
      <c r="I32" s="15" t="s">
        <v>121</v>
      </c>
      <c r="J32" s="15" t="s">
        <v>171</v>
      </c>
      <c r="K32" s="22">
        <v>7</v>
      </c>
      <c r="L32" s="11">
        <v>7</v>
      </c>
      <c r="M32" s="40"/>
      <c r="N32" s="41"/>
    </row>
    <row r="33" customHeight="1" spans="1:14">
      <c r="A33" s="19"/>
      <c r="B33" s="19"/>
      <c r="C33" s="19"/>
      <c r="D33" s="20"/>
      <c r="E33" s="10" t="s">
        <v>117</v>
      </c>
      <c r="F33" s="37" t="s">
        <v>176</v>
      </c>
      <c r="G33" s="15" t="s">
        <v>119</v>
      </c>
      <c r="H33" s="15" t="s">
        <v>133</v>
      </c>
      <c r="I33" s="15" t="s">
        <v>121</v>
      </c>
      <c r="J33" s="15" t="s">
        <v>131</v>
      </c>
      <c r="K33" s="22">
        <v>0</v>
      </c>
      <c r="L33" s="19"/>
      <c r="M33" s="39" t="s">
        <v>177</v>
      </c>
      <c r="N33" s="41"/>
    </row>
    <row r="34" customHeight="1" spans="1:14">
      <c r="A34" s="11">
        <v>17</v>
      </c>
      <c r="B34" s="12" t="s">
        <v>39</v>
      </c>
      <c r="C34" s="11" t="s">
        <v>38</v>
      </c>
      <c r="D34" s="13" t="s">
        <v>16</v>
      </c>
      <c r="E34" s="10" t="s">
        <v>117</v>
      </c>
      <c r="F34" s="14" t="s">
        <v>170</v>
      </c>
      <c r="G34" s="15" t="s">
        <v>119</v>
      </c>
      <c r="H34" s="15" t="s">
        <v>133</v>
      </c>
      <c r="I34" s="15" t="s">
        <v>121</v>
      </c>
      <c r="J34" s="15" t="s">
        <v>178</v>
      </c>
      <c r="K34" s="22">
        <v>7</v>
      </c>
      <c r="L34" s="11">
        <v>7</v>
      </c>
      <c r="M34" s="40"/>
      <c r="N34" s="41"/>
    </row>
    <row r="35" customHeight="1" spans="1:14">
      <c r="A35" s="19"/>
      <c r="B35" s="19"/>
      <c r="C35" s="19"/>
      <c r="D35" s="20"/>
      <c r="E35" s="10" t="s">
        <v>117</v>
      </c>
      <c r="F35" s="37" t="s">
        <v>176</v>
      </c>
      <c r="G35" s="15" t="s">
        <v>119</v>
      </c>
      <c r="H35" s="15" t="s">
        <v>133</v>
      </c>
      <c r="I35" s="15" t="s">
        <v>121</v>
      </c>
      <c r="J35" s="15" t="s">
        <v>179</v>
      </c>
      <c r="K35" s="22">
        <v>0</v>
      </c>
      <c r="L35" s="19"/>
      <c r="M35" s="39" t="s">
        <v>177</v>
      </c>
      <c r="N35" s="41"/>
    </row>
    <row r="36" customHeight="1" spans="1:14">
      <c r="A36" s="12">
        <v>18</v>
      </c>
      <c r="B36" s="12" t="s">
        <v>21</v>
      </c>
      <c r="C36" s="11" t="s">
        <v>20</v>
      </c>
      <c r="D36" s="13" t="s">
        <v>16</v>
      </c>
      <c r="E36" s="10" t="s">
        <v>117</v>
      </c>
      <c r="F36" s="14" t="s">
        <v>170</v>
      </c>
      <c r="G36" s="15" t="s">
        <v>119</v>
      </c>
      <c r="H36" s="15" t="s">
        <v>120</v>
      </c>
      <c r="I36" s="15" t="s">
        <v>125</v>
      </c>
      <c r="J36" s="42"/>
      <c r="K36" s="22">
        <v>0</v>
      </c>
      <c r="L36" s="11">
        <v>17</v>
      </c>
      <c r="M36" s="45" t="s">
        <v>180</v>
      </c>
      <c r="N36" s="41"/>
    </row>
    <row r="37" customHeight="1" spans="1:14">
      <c r="A37" s="17"/>
      <c r="B37" s="17"/>
      <c r="C37" s="16"/>
      <c r="D37" s="25"/>
      <c r="E37" s="10" t="s">
        <v>117</v>
      </c>
      <c r="F37" s="14" t="s">
        <v>170</v>
      </c>
      <c r="G37" s="15" t="s">
        <v>119</v>
      </c>
      <c r="H37" s="15" t="s">
        <v>133</v>
      </c>
      <c r="I37" s="15" t="s">
        <v>121</v>
      </c>
      <c r="J37" s="15" t="s">
        <v>181</v>
      </c>
      <c r="K37" s="22">
        <v>7</v>
      </c>
      <c r="L37" s="16"/>
      <c r="M37" s="46"/>
      <c r="N37" s="41"/>
    </row>
    <row r="38" customHeight="1" spans="1:14">
      <c r="A38" s="17"/>
      <c r="B38" s="17"/>
      <c r="C38" s="16"/>
      <c r="D38" s="25"/>
      <c r="E38" s="10" t="s">
        <v>117</v>
      </c>
      <c r="F38" s="14" t="s">
        <v>182</v>
      </c>
      <c r="G38" s="15" t="s">
        <v>119</v>
      </c>
      <c r="H38" s="15" t="s">
        <v>133</v>
      </c>
      <c r="I38" s="15" t="s">
        <v>125</v>
      </c>
      <c r="J38" s="42"/>
      <c r="K38" s="22">
        <v>0</v>
      </c>
      <c r="L38" s="16"/>
      <c r="M38" s="45" t="s">
        <v>180</v>
      </c>
      <c r="N38" s="41"/>
    </row>
    <row r="39" customHeight="1" spans="1:14">
      <c r="A39" s="21"/>
      <c r="B39" s="21"/>
      <c r="C39" s="19"/>
      <c r="D39" s="20"/>
      <c r="E39" s="10" t="s">
        <v>117</v>
      </c>
      <c r="F39" s="14" t="s">
        <v>182</v>
      </c>
      <c r="G39" s="15" t="s">
        <v>119</v>
      </c>
      <c r="H39" s="15" t="s">
        <v>142</v>
      </c>
      <c r="I39" s="15" t="s">
        <v>121</v>
      </c>
      <c r="J39" s="15" t="s">
        <v>140</v>
      </c>
      <c r="K39" s="22">
        <v>10</v>
      </c>
      <c r="L39" s="19"/>
      <c r="M39" s="46"/>
      <c r="N39" s="41"/>
    </row>
    <row r="40" customHeight="1" spans="1:14">
      <c r="A40" s="11">
        <v>19</v>
      </c>
      <c r="B40" s="12" t="s">
        <v>33</v>
      </c>
      <c r="C40" s="11" t="s">
        <v>32</v>
      </c>
      <c r="D40" s="13" t="s">
        <v>16</v>
      </c>
      <c r="E40" s="10" t="s">
        <v>117</v>
      </c>
      <c r="F40" s="24" t="s">
        <v>164</v>
      </c>
      <c r="G40" s="15" t="s">
        <v>119</v>
      </c>
      <c r="H40" s="15" t="s">
        <v>142</v>
      </c>
      <c r="I40" s="15" t="s">
        <v>121</v>
      </c>
      <c r="J40" s="15" t="s">
        <v>183</v>
      </c>
      <c r="K40" s="22">
        <v>10</v>
      </c>
      <c r="L40" s="11">
        <v>21</v>
      </c>
      <c r="M40" s="40"/>
      <c r="N40" s="41"/>
    </row>
    <row r="41" customHeight="1" spans="1:14">
      <c r="A41" s="16"/>
      <c r="B41" s="16"/>
      <c r="C41" s="16"/>
      <c r="D41" s="25"/>
      <c r="E41" s="10" t="s">
        <v>117</v>
      </c>
      <c r="F41" s="14" t="s">
        <v>167</v>
      </c>
      <c r="G41" s="15" t="s">
        <v>119</v>
      </c>
      <c r="H41" s="15" t="s">
        <v>120</v>
      </c>
      <c r="I41" s="15" t="s">
        <v>121</v>
      </c>
      <c r="J41" s="15" t="s">
        <v>184</v>
      </c>
      <c r="K41" s="22">
        <v>4</v>
      </c>
      <c r="L41" s="16"/>
      <c r="M41" s="40"/>
      <c r="N41" s="41"/>
    </row>
    <row r="42" customHeight="1" spans="1:14">
      <c r="A42" s="19"/>
      <c r="B42" s="19"/>
      <c r="C42" s="19"/>
      <c r="D42" s="20"/>
      <c r="E42" s="10" t="s">
        <v>117</v>
      </c>
      <c r="F42" s="14" t="s">
        <v>170</v>
      </c>
      <c r="G42" s="15" t="s">
        <v>119</v>
      </c>
      <c r="H42" s="15" t="s">
        <v>133</v>
      </c>
      <c r="I42" s="15" t="s">
        <v>121</v>
      </c>
      <c r="J42" s="15" t="s">
        <v>178</v>
      </c>
      <c r="K42" s="22">
        <v>7</v>
      </c>
      <c r="L42" s="19"/>
      <c r="M42" s="40"/>
      <c r="N42" s="41"/>
    </row>
    <row r="43" ht="32" customHeight="1" spans="1:14">
      <c r="A43" s="22">
        <v>20</v>
      </c>
      <c r="B43" s="23" t="s">
        <v>185</v>
      </c>
      <c r="C43" s="22" t="s">
        <v>47</v>
      </c>
      <c r="D43" s="10" t="s">
        <v>16</v>
      </c>
      <c r="E43" s="10" t="s">
        <v>117</v>
      </c>
      <c r="F43" s="24" t="s">
        <v>164</v>
      </c>
      <c r="G43" s="15" t="s">
        <v>119</v>
      </c>
      <c r="H43" s="15" t="s">
        <v>142</v>
      </c>
      <c r="I43" s="15" t="s">
        <v>121</v>
      </c>
      <c r="J43" s="15" t="s">
        <v>186</v>
      </c>
      <c r="K43" s="22">
        <v>10</v>
      </c>
      <c r="L43" s="22">
        <v>10</v>
      </c>
      <c r="M43" s="40"/>
      <c r="N43" s="41"/>
    </row>
    <row r="44" customHeight="1" spans="1:14">
      <c r="A44" s="11">
        <v>21</v>
      </c>
      <c r="B44" s="12" t="s">
        <v>29</v>
      </c>
      <c r="C44" s="11" t="s">
        <v>28</v>
      </c>
      <c r="D44" s="13" t="s">
        <v>16</v>
      </c>
      <c r="E44" s="10" t="s">
        <v>117</v>
      </c>
      <c r="F44" s="24" t="s">
        <v>164</v>
      </c>
      <c r="G44" s="15" t="s">
        <v>119</v>
      </c>
      <c r="H44" s="15" t="s">
        <v>133</v>
      </c>
      <c r="I44" s="15" t="s">
        <v>121</v>
      </c>
      <c r="J44" s="15" t="s">
        <v>181</v>
      </c>
      <c r="K44" s="22">
        <v>7</v>
      </c>
      <c r="L44" s="11">
        <v>14</v>
      </c>
      <c r="M44" s="40"/>
      <c r="N44" s="41"/>
    </row>
    <row r="45" customHeight="1" spans="1:14">
      <c r="A45" s="19"/>
      <c r="B45" s="19"/>
      <c r="C45" s="19"/>
      <c r="D45" s="20"/>
      <c r="E45" s="10" t="s">
        <v>117</v>
      </c>
      <c r="F45" s="14" t="s">
        <v>170</v>
      </c>
      <c r="G45" s="15" t="s">
        <v>119</v>
      </c>
      <c r="H45" s="15" t="s">
        <v>133</v>
      </c>
      <c r="I45" s="15" t="s">
        <v>121</v>
      </c>
      <c r="J45" s="15" t="s">
        <v>181</v>
      </c>
      <c r="K45" s="22">
        <v>7</v>
      </c>
      <c r="L45" s="19"/>
      <c r="M45" s="39"/>
      <c r="N45" s="41"/>
    </row>
    <row r="46" customHeight="1" spans="1:14">
      <c r="A46" s="22">
        <v>22</v>
      </c>
      <c r="B46" s="23" t="s">
        <v>19</v>
      </c>
      <c r="C46" s="22" t="s">
        <v>18</v>
      </c>
      <c r="D46" s="10" t="s">
        <v>16</v>
      </c>
      <c r="E46" s="10" t="s">
        <v>117</v>
      </c>
      <c r="F46" s="14" t="s">
        <v>170</v>
      </c>
      <c r="G46" s="15" t="s">
        <v>119</v>
      </c>
      <c r="H46" s="15" t="s">
        <v>142</v>
      </c>
      <c r="I46" s="15" t="s">
        <v>121</v>
      </c>
      <c r="J46" s="15" t="s">
        <v>137</v>
      </c>
      <c r="K46" s="22">
        <v>20</v>
      </c>
      <c r="L46" s="22">
        <v>20</v>
      </c>
      <c r="M46" s="40"/>
      <c r="N46" s="41"/>
    </row>
    <row r="47" customHeight="1" spans="1:14">
      <c r="A47" s="11">
        <v>23</v>
      </c>
      <c r="B47" s="12" t="s">
        <v>23</v>
      </c>
      <c r="C47" s="11" t="s">
        <v>22</v>
      </c>
      <c r="D47" s="13" t="s">
        <v>16</v>
      </c>
      <c r="E47" s="10" t="s">
        <v>117</v>
      </c>
      <c r="F47" s="24" t="s">
        <v>164</v>
      </c>
      <c r="G47" s="15" t="s">
        <v>119</v>
      </c>
      <c r="H47" s="15" t="s">
        <v>133</v>
      </c>
      <c r="I47" s="15" t="s">
        <v>121</v>
      </c>
      <c r="J47" s="15" t="s">
        <v>174</v>
      </c>
      <c r="K47" s="22">
        <v>7</v>
      </c>
      <c r="L47" s="11">
        <v>17</v>
      </c>
      <c r="M47" s="40"/>
      <c r="N47" s="41"/>
    </row>
    <row r="48" customHeight="1" spans="1:14">
      <c r="A48" s="19"/>
      <c r="B48" s="19"/>
      <c r="C48" s="19"/>
      <c r="D48" s="20"/>
      <c r="E48" s="10" t="s">
        <v>117</v>
      </c>
      <c r="F48" s="14" t="s">
        <v>187</v>
      </c>
      <c r="G48" s="15" t="s">
        <v>124</v>
      </c>
      <c r="H48" s="15" t="s">
        <v>142</v>
      </c>
      <c r="I48" s="15" t="s">
        <v>125</v>
      </c>
      <c r="J48" s="42"/>
      <c r="K48" s="22">
        <v>10</v>
      </c>
      <c r="L48" s="19"/>
      <c r="M48" s="40"/>
      <c r="N48" s="41"/>
    </row>
    <row r="49" customHeight="1" spans="1:14">
      <c r="A49" s="11">
        <v>24</v>
      </c>
      <c r="B49" s="12" t="s">
        <v>188</v>
      </c>
      <c r="C49" s="11" t="s">
        <v>24</v>
      </c>
      <c r="D49" s="13" t="s">
        <v>16</v>
      </c>
      <c r="E49" s="10" t="s">
        <v>117</v>
      </c>
      <c r="F49" s="24" t="s">
        <v>164</v>
      </c>
      <c r="G49" s="15" t="s">
        <v>119</v>
      </c>
      <c r="H49" s="15" t="s">
        <v>142</v>
      </c>
      <c r="I49" s="15" t="s">
        <v>121</v>
      </c>
      <c r="J49" s="15" t="s">
        <v>184</v>
      </c>
      <c r="K49" s="22">
        <v>10</v>
      </c>
      <c r="L49" s="11">
        <v>14</v>
      </c>
      <c r="M49" s="40"/>
      <c r="N49" s="41"/>
    </row>
    <row r="50" customHeight="1" spans="1:14">
      <c r="A50" s="19"/>
      <c r="B50" s="19"/>
      <c r="C50" s="19"/>
      <c r="D50" s="20"/>
      <c r="E50" s="10" t="s">
        <v>117</v>
      </c>
      <c r="F50" s="14" t="s">
        <v>167</v>
      </c>
      <c r="G50" s="15" t="s">
        <v>119</v>
      </c>
      <c r="H50" s="15" t="s">
        <v>120</v>
      </c>
      <c r="I50" s="15" t="s">
        <v>121</v>
      </c>
      <c r="J50" s="15" t="s">
        <v>189</v>
      </c>
      <c r="K50" s="22">
        <v>4</v>
      </c>
      <c r="L50" s="19"/>
      <c r="M50" s="40"/>
      <c r="N50" s="41"/>
    </row>
    <row r="51" customHeight="1" spans="1:14">
      <c r="A51" s="11">
        <v>25</v>
      </c>
      <c r="B51" s="12" t="s">
        <v>190</v>
      </c>
      <c r="C51" s="11" t="s">
        <v>14</v>
      </c>
      <c r="D51" s="13" t="s">
        <v>16</v>
      </c>
      <c r="E51" s="10" t="s">
        <v>117</v>
      </c>
      <c r="F51" s="37" t="s">
        <v>167</v>
      </c>
      <c r="G51" s="15" t="s">
        <v>119</v>
      </c>
      <c r="H51" s="15" t="s">
        <v>142</v>
      </c>
      <c r="I51" s="15" t="s">
        <v>121</v>
      </c>
      <c r="J51" s="15" t="s">
        <v>181</v>
      </c>
      <c r="K51" s="22">
        <v>20</v>
      </c>
      <c r="L51" s="11">
        <v>27</v>
      </c>
      <c r="M51" s="39"/>
      <c r="N51" s="41"/>
    </row>
    <row r="52" customHeight="1" spans="1:14">
      <c r="A52" s="19"/>
      <c r="B52" s="19"/>
      <c r="C52" s="19"/>
      <c r="D52" s="20"/>
      <c r="E52" s="10" t="s">
        <v>117</v>
      </c>
      <c r="F52" s="14" t="s">
        <v>170</v>
      </c>
      <c r="G52" s="15" t="s">
        <v>119</v>
      </c>
      <c r="H52" s="15" t="s">
        <v>133</v>
      </c>
      <c r="I52" s="15" t="s">
        <v>121</v>
      </c>
      <c r="J52" s="15" t="s">
        <v>191</v>
      </c>
      <c r="K52" s="22">
        <v>7</v>
      </c>
      <c r="L52" s="19"/>
      <c r="M52" s="39"/>
      <c r="N52" s="41"/>
    </row>
    <row r="53" customHeight="1" spans="1:14">
      <c r="A53" s="22">
        <v>26</v>
      </c>
      <c r="B53" s="23" t="s">
        <v>37</v>
      </c>
      <c r="C53" s="22" t="s">
        <v>36</v>
      </c>
      <c r="D53" s="10" t="s">
        <v>16</v>
      </c>
      <c r="E53" s="10" t="s">
        <v>117</v>
      </c>
      <c r="F53" s="14" t="s">
        <v>170</v>
      </c>
      <c r="G53" s="15" t="s">
        <v>119</v>
      </c>
      <c r="H53" s="15" t="s">
        <v>142</v>
      </c>
      <c r="I53" s="15" t="s">
        <v>121</v>
      </c>
      <c r="J53" s="15" t="s">
        <v>192</v>
      </c>
      <c r="K53" s="22">
        <v>20</v>
      </c>
      <c r="L53" s="22">
        <v>20</v>
      </c>
      <c r="M53" s="40"/>
      <c r="N53" s="41"/>
    </row>
    <row r="54" customHeight="1" spans="1:14">
      <c r="A54" s="11">
        <v>27</v>
      </c>
      <c r="B54" s="12" t="s">
        <v>27</v>
      </c>
      <c r="C54" s="11" t="s">
        <v>26</v>
      </c>
      <c r="D54" s="13" t="s">
        <v>16</v>
      </c>
      <c r="E54" s="10" t="s">
        <v>117</v>
      </c>
      <c r="F54" s="24" t="s">
        <v>164</v>
      </c>
      <c r="G54" s="15" t="s">
        <v>119</v>
      </c>
      <c r="H54" s="15" t="s">
        <v>142</v>
      </c>
      <c r="I54" s="15" t="s">
        <v>121</v>
      </c>
      <c r="J54" s="15" t="s">
        <v>193</v>
      </c>
      <c r="K54" s="22">
        <v>10</v>
      </c>
      <c r="L54" s="11">
        <v>24</v>
      </c>
      <c r="M54" s="40"/>
      <c r="N54" s="41"/>
    </row>
    <row r="55" customHeight="1" spans="1:14">
      <c r="A55" s="16"/>
      <c r="B55" s="16"/>
      <c r="C55" s="16"/>
      <c r="D55" s="25"/>
      <c r="E55" s="10" t="s">
        <v>117</v>
      </c>
      <c r="F55" s="14" t="s">
        <v>167</v>
      </c>
      <c r="G55" s="15" t="s">
        <v>119</v>
      </c>
      <c r="H55" s="15" t="s">
        <v>120</v>
      </c>
      <c r="I55" s="15" t="s">
        <v>121</v>
      </c>
      <c r="J55" s="15" t="s">
        <v>194</v>
      </c>
      <c r="K55" s="22">
        <v>4</v>
      </c>
      <c r="L55" s="16"/>
      <c r="M55" s="40"/>
      <c r="N55" s="41"/>
    </row>
    <row r="56" customHeight="1" spans="1:14">
      <c r="A56" s="16"/>
      <c r="B56" s="16"/>
      <c r="C56" s="16"/>
      <c r="D56" s="25"/>
      <c r="E56" s="10" t="s">
        <v>117</v>
      </c>
      <c r="F56" s="14" t="s">
        <v>195</v>
      </c>
      <c r="G56" s="15" t="s">
        <v>124</v>
      </c>
      <c r="H56" s="15" t="s">
        <v>142</v>
      </c>
      <c r="I56" s="15" t="s">
        <v>125</v>
      </c>
      <c r="J56" s="42"/>
      <c r="K56" s="22">
        <v>10</v>
      </c>
      <c r="L56" s="16"/>
      <c r="M56" s="40"/>
      <c r="N56" s="41"/>
    </row>
    <row r="57" customHeight="1" spans="1:14">
      <c r="A57" s="19"/>
      <c r="B57" s="19"/>
      <c r="C57" s="19"/>
      <c r="D57" s="20"/>
      <c r="E57" s="10" t="s">
        <v>117</v>
      </c>
      <c r="F57" s="14" t="s">
        <v>196</v>
      </c>
      <c r="G57" s="15" t="s">
        <v>119</v>
      </c>
      <c r="H57" s="15" t="s">
        <v>197</v>
      </c>
      <c r="I57" s="15" t="s">
        <v>121</v>
      </c>
      <c r="J57" s="15" t="s">
        <v>174</v>
      </c>
      <c r="K57" s="22">
        <v>0</v>
      </c>
      <c r="L57" s="19"/>
      <c r="M57" s="39" t="s">
        <v>198</v>
      </c>
      <c r="N57" s="41"/>
    </row>
    <row r="58" customHeight="1" spans="1:14">
      <c r="A58" s="22">
        <v>28</v>
      </c>
      <c r="B58" s="23" t="s">
        <v>44</v>
      </c>
      <c r="C58" s="22" t="s">
        <v>43</v>
      </c>
      <c r="D58" s="10" t="s">
        <v>16</v>
      </c>
      <c r="E58" s="10" t="s">
        <v>117</v>
      </c>
      <c r="F58" s="14" t="s">
        <v>170</v>
      </c>
      <c r="G58" s="15" t="s">
        <v>119</v>
      </c>
      <c r="H58" s="15" t="s">
        <v>142</v>
      </c>
      <c r="I58" s="15" t="s">
        <v>121</v>
      </c>
      <c r="J58" s="15" t="s">
        <v>140</v>
      </c>
      <c r="K58" s="22">
        <v>20</v>
      </c>
      <c r="L58" s="22">
        <v>20</v>
      </c>
      <c r="M58" s="40"/>
      <c r="N58" s="41"/>
    </row>
    <row r="59" customHeight="1" spans="1:14">
      <c r="A59" s="11">
        <v>29</v>
      </c>
      <c r="B59" s="12" t="s">
        <v>199</v>
      </c>
      <c r="C59" s="11" t="s">
        <v>49</v>
      </c>
      <c r="D59" s="13" t="s">
        <v>16</v>
      </c>
      <c r="E59" s="10" t="s">
        <v>117</v>
      </c>
      <c r="F59" s="24" t="s">
        <v>164</v>
      </c>
      <c r="G59" s="15" t="s">
        <v>119</v>
      </c>
      <c r="H59" s="15" t="s">
        <v>133</v>
      </c>
      <c r="I59" s="15" t="s">
        <v>121</v>
      </c>
      <c r="J59" s="15" t="s">
        <v>200</v>
      </c>
      <c r="K59" s="22">
        <v>0</v>
      </c>
      <c r="L59" s="11">
        <v>0</v>
      </c>
      <c r="M59" s="45" t="s">
        <v>201</v>
      </c>
      <c r="N59" s="41"/>
    </row>
    <row r="60" customHeight="1" spans="1:14">
      <c r="A60" s="19"/>
      <c r="B60" s="19"/>
      <c r="C60" s="19"/>
      <c r="D60" s="20"/>
      <c r="E60" s="10" t="s">
        <v>117</v>
      </c>
      <c r="F60" s="14" t="s">
        <v>195</v>
      </c>
      <c r="G60" s="15" t="s">
        <v>124</v>
      </c>
      <c r="H60" s="15" t="s">
        <v>120</v>
      </c>
      <c r="I60" s="15" t="s">
        <v>125</v>
      </c>
      <c r="J60" s="42"/>
      <c r="K60" s="22">
        <v>0</v>
      </c>
      <c r="L60" s="19"/>
      <c r="M60" s="46"/>
      <c r="N60" s="41"/>
    </row>
    <row r="61" customHeight="1" spans="11:14">
      <c r="K61" s="47"/>
      <c r="N61" s="41"/>
    </row>
  </sheetData>
  <autoFilter xmlns:etc="http://www.wps.cn/officeDocument/2017/etCustomData" ref="A2:N61" etc:filterBottomFollowUsedRange="0">
    <extLst/>
  </autoFilter>
  <mergeCells count="99">
    <mergeCell ref="A1:M1"/>
    <mergeCell ref="A3:A5"/>
    <mergeCell ref="A6:A7"/>
    <mergeCell ref="A8:A9"/>
    <mergeCell ref="A12:A14"/>
    <mergeCell ref="A15:A16"/>
    <mergeCell ref="A18:A19"/>
    <mergeCell ref="A22:A24"/>
    <mergeCell ref="A26:A28"/>
    <mergeCell ref="A29:A31"/>
    <mergeCell ref="A32:A33"/>
    <mergeCell ref="A34:A35"/>
    <mergeCell ref="A36:A39"/>
    <mergeCell ref="A40:A42"/>
    <mergeCell ref="A44:A45"/>
    <mergeCell ref="A47:A48"/>
    <mergeCell ref="A49:A50"/>
    <mergeCell ref="A51:A52"/>
    <mergeCell ref="A54:A57"/>
    <mergeCell ref="A59:A60"/>
    <mergeCell ref="B3:B5"/>
    <mergeCell ref="B6:B7"/>
    <mergeCell ref="B8:B9"/>
    <mergeCell ref="B12:B14"/>
    <mergeCell ref="B15:B16"/>
    <mergeCell ref="B18:B19"/>
    <mergeCell ref="B22:B24"/>
    <mergeCell ref="B26:B28"/>
    <mergeCell ref="B29:B31"/>
    <mergeCell ref="B32:B33"/>
    <mergeCell ref="B34:B35"/>
    <mergeCell ref="B36:B39"/>
    <mergeCell ref="B40:B42"/>
    <mergeCell ref="B44:B45"/>
    <mergeCell ref="B47:B48"/>
    <mergeCell ref="B49:B50"/>
    <mergeCell ref="B51:B52"/>
    <mergeCell ref="B54:B57"/>
    <mergeCell ref="B59:B60"/>
    <mergeCell ref="C3:C5"/>
    <mergeCell ref="C6:C7"/>
    <mergeCell ref="C8:C9"/>
    <mergeCell ref="C12:C14"/>
    <mergeCell ref="C15:C16"/>
    <mergeCell ref="C18:C19"/>
    <mergeCell ref="C22:C24"/>
    <mergeCell ref="C26:C28"/>
    <mergeCell ref="C29:C31"/>
    <mergeCell ref="C32:C33"/>
    <mergeCell ref="C34:C35"/>
    <mergeCell ref="C36:C39"/>
    <mergeCell ref="C40:C42"/>
    <mergeCell ref="C44:C45"/>
    <mergeCell ref="C47:C48"/>
    <mergeCell ref="C49:C50"/>
    <mergeCell ref="C51:C52"/>
    <mergeCell ref="C54:C57"/>
    <mergeCell ref="C59:C60"/>
    <mergeCell ref="D3:D5"/>
    <mergeCell ref="D6:D7"/>
    <mergeCell ref="D8:D9"/>
    <mergeCell ref="D12:D14"/>
    <mergeCell ref="D15:D16"/>
    <mergeCell ref="D18:D19"/>
    <mergeCell ref="D22:D24"/>
    <mergeCell ref="D26:D28"/>
    <mergeCell ref="D29:D31"/>
    <mergeCell ref="D32:D33"/>
    <mergeCell ref="D34:D35"/>
    <mergeCell ref="D36:D39"/>
    <mergeCell ref="D40:D42"/>
    <mergeCell ref="D44:D45"/>
    <mergeCell ref="D47:D48"/>
    <mergeCell ref="D49:D50"/>
    <mergeCell ref="D51:D52"/>
    <mergeCell ref="D54:D57"/>
    <mergeCell ref="D59:D60"/>
    <mergeCell ref="L3:L5"/>
    <mergeCell ref="L6:L7"/>
    <mergeCell ref="L8:L9"/>
    <mergeCell ref="L12:L14"/>
    <mergeCell ref="L15:L16"/>
    <mergeCell ref="L18:L19"/>
    <mergeCell ref="L22:L24"/>
    <mergeCell ref="L26:L28"/>
    <mergeCell ref="L29:L31"/>
    <mergeCell ref="L32:L33"/>
    <mergeCell ref="L34:L35"/>
    <mergeCell ref="L36:L39"/>
    <mergeCell ref="L40:L42"/>
    <mergeCell ref="L44:L45"/>
    <mergeCell ref="L47:L48"/>
    <mergeCell ref="L49:L50"/>
    <mergeCell ref="L51:L52"/>
    <mergeCell ref="L54:L57"/>
    <mergeCell ref="L59:L60"/>
    <mergeCell ref="M36:M37"/>
    <mergeCell ref="M38:M39"/>
    <mergeCell ref="M59:M60"/>
  </mergeCells>
  <pageMargins left="0.751388888888889" right="0.751388888888889" top="1" bottom="1" header="0.5" footer="0.5"/>
  <pageSetup paperSize="9"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土木建筑工程学院2021级推免综合排名</vt:lpstr>
      <vt:lpstr>2021级推免学术活动加分表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周莉莉</cp:lastModifiedBy>
  <dcterms:created xsi:type="dcterms:W3CDTF">2024-09-10T07:47:00Z</dcterms:created>
  <dcterms:modified xsi:type="dcterms:W3CDTF">2024-09-15T00:08:31Z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E7CF3F0982A246809F3F8C242DD3C544_12</vt:lpwstr>
  </property>
  <property fmtid="{D5CDD505-2E9C-101B-9397-08002B2CF9AE}" pid="3" name="KSOProductBuildVer">
    <vt:lpwstr>2052-12.1.0.18240</vt:lpwstr>
  </property>
</Properties>
</file>