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8.毕业工作\18.推免工作\21级\保研加分项核对\综合排名\最终版本\保研综合成绩排名\"/>
    </mc:Choice>
  </mc:AlternateContent>
  <xr:revisionPtr revIDLastSave="0" documentId="13_ncr:1_{7C5727D7-2209-494E-8363-926AFB1BA1B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电子" sheetId="1" r:id="rId1"/>
    <sheet name="微电子" sheetId="2" r:id="rId2"/>
    <sheet name="集成" sheetId="3" r:id="rId3"/>
    <sheet name="集卓" sheetId="4" r:id="rId4"/>
  </sheets>
  <definedNames>
    <definedName name="_xlnm._FilterDatabase" localSheetId="0" hidden="1">电子!$A$1:$G$1</definedName>
    <definedName name="_xlnm._FilterDatabase" localSheetId="2" hidden="1">集成!$A$1:$G$70</definedName>
    <definedName name="_xlnm._FilterDatabase" localSheetId="3" hidden="1">集卓!$A$1:$G$27</definedName>
    <definedName name="_xlnm._FilterDatabase" localSheetId="1" hidden="1">微电子!$A$1:$G$84</definedName>
    <definedName name="_xlnm.Print_Area" localSheetId="0">电子!$A$1:$F$116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4" l="1"/>
  <c r="F26" i="4"/>
  <c r="F25" i="4"/>
  <c r="F24" i="4"/>
  <c r="F23" i="4"/>
  <c r="F22" i="4"/>
  <c r="F21" i="4"/>
  <c r="E20" i="4"/>
  <c r="F20" i="4"/>
  <c r="E19" i="4"/>
  <c r="F19" i="4"/>
  <c r="E18" i="4"/>
  <c r="F18" i="4"/>
  <c r="E17" i="4"/>
  <c r="F17" i="4"/>
  <c r="E16" i="4"/>
  <c r="F16" i="4" s="1"/>
  <c r="E15" i="4"/>
  <c r="F15" i="4" s="1"/>
  <c r="E14" i="4"/>
  <c r="F14" i="4"/>
  <c r="E13" i="4"/>
  <c r="F13" i="4"/>
  <c r="F12" i="4"/>
  <c r="E11" i="4"/>
  <c r="F11" i="4"/>
  <c r="E10" i="4"/>
  <c r="F10" i="4" s="1"/>
  <c r="E9" i="4"/>
  <c r="F9" i="4"/>
  <c r="E8" i="4"/>
  <c r="F8" i="4"/>
  <c r="E7" i="4"/>
  <c r="F7" i="4" s="1"/>
  <c r="E6" i="4"/>
  <c r="F6" i="4" s="1"/>
  <c r="E5" i="4"/>
  <c r="F5" i="4" s="1"/>
  <c r="E4" i="4"/>
  <c r="F4" i="4"/>
  <c r="E3" i="4"/>
  <c r="F3" i="4"/>
  <c r="E2" i="4"/>
  <c r="F2" i="4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E57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E38" i="3"/>
  <c r="F38" i="3"/>
  <c r="F37" i="3"/>
  <c r="E36" i="3"/>
  <c r="F36" i="3" s="1"/>
  <c r="E35" i="3"/>
  <c r="F35" i="3" s="1"/>
  <c r="E34" i="3"/>
  <c r="F34" i="3"/>
  <c r="E33" i="3"/>
  <c r="F33" i="3"/>
  <c r="E32" i="3"/>
  <c r="F32" i="3"/>
  <c r="E31" i="3"/>
  <c r="F31" i="3"/>
  <c r="E30" i="3"/>
  <c r="F30" i="3"/>
  <c r="F29" i="3"/>
  <c r="F28" i="3"/>
  <c r="E27" i="3"/>
  <c r="F27" i="3" s="1"/>
  <c r="E26" i="3"/>
  <c r="F26" i="3" s="1"/>
  <c r="E25" i="3"/>
  <c r="F25" i="3" s="1"/>
  <c r="E24" i="3"/>
  <c r="F24" i="3"/>
  <c r="E23" i="3"/>
  <c r="F23" i="3"/>
  <c r="E22" i="3"/>
  <c r="F22" i="3"/>
  <c r="E21" i="3"/>
  <c r="F21" i="3"/>
  <c r="E20" i="3"/>
  <c r="F20" i="3"/>
  <c r="E19" i="3"/>
  <c r="F19" i="3"/>
  <c r="E18" i="3"/>
  <c r="F18" i="3" s="1"/>
  <c r="E17" i="3"/>
  <c r="F17" i="3" s="1"/>
  <c r="E16" i="3"/>
  <c r="F16" i="3" s="1"/>
  <c r="E15" i="3"/>
  <c r="F15" i="3"/>
  <c r="E14" i="3"/>
  <c r="F14" i="3"/>
  <c r="E13" i="3"/>
  <c r="F13" i="3"/>
  <c r="E12" i="3"/>
  <c r="F12" i="3"/>
  <c r="E11" i="3"/>
  <c r="F11" i="3"/>
  <c r="E10" i="3"/>
  <c r="F10" i="3" s="1"/>
  <c r="E9" i="3"/>
  <c r="F9" i="3" s="1"/>
  <c r="E8" i="3"/>
  <c r="F8" i="3"/>
  <c r="E7" i="3"/>
  <c r="F7" i="3"/>
  <c r="E6" i="3"/>
  <c r="F6" i="3"/>
  <c r="E5" i="3"/>
  <c r="F5" i="3"/>
  <c r="E4" i="3"/>
  <c r="F4" i="3"/>
  <c r="E3" i="3"/>
  <c r="F3" i="3"/>
  <c r="E2" i="3"/>
  <c r="F2" i="3" s="1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E48" i="2"/>
  <c r="F48" i="2"/>
  <c r="F47" i="2"/>
  <c r="F46" i="2"/>
  <c r="F45" i="2"/>
  <c r="F44" i="2"/>
  <c r="F43" i="2"/>
  <c r="F42" i="2"/>
  <c r="F41" i="2"/>
  <c r="F40" i="2"/>
  <c r="F39" i="2"/>
  <c r="E38" i="2"/>
  <c r="F38" i="2"/>
  <c r="E37" i="2"/>
  <c r="F37" i="2" s="1"/>
  <c r="F36" i="2"/>
  <c r="F35" i="2"/>
  <c r="E34" i="2"/>
  <c r="F34" i="2"/>
  <c r="E33" i="2"/>
  <c r="F33" i="2"/>
  <c r="E32" i="2"/>
  <c r="F32" i="2"/>
  <c r="E31" i="2"/>
  <c r="F31" i="2"/>
  <c r="F30" i="2"/>
  <c r="E29" i="2"/>
  <c r="F29" i="2"/>
  <c r="E28" i="2"/>
  <c r="F28" i="2" s="1"/>
  <c r="E27" i="2"/>
  <c r="F27" i="2" s="1"/>
  <c r="E26" i="2"/>
  <c r="F26" i="2" s="1"/>
  <c r="E25" i="2"/>
  <c r="F25" i="2" s="1"/>
  <c r="E24" i="2"/>
  <c r="F24" i="2"/>
  <c r="F23" i="2"/>
  <c r="E22" i="2"/>
  <c r="F22" i="2"/>
  <c r="E21" i="2"/>
  <c r="F21" i="2"/>
  <c r="E20" i="2"/>
  <c r="F20" i="2"/>
  <c r="E19" i="2"/>
  <c r="F19" i="2" s="1"/>
  <c r="F18" i="2"/>
  <c r="E17" i="2"/>
  <c r="F17" i="2" s="1"/>
  <c r="E16" i="2"/>
  <c r="F16" i="2" s="1"/>
  <c r="E15" i="2"/>
  <c r="F15" i="2"/>
  <c r="E14" i="2"/>
  <c r="F14" i="2" s="1"/>
  <c r="E13" i="2"/>
  <c r="F13" i="2"/>
  <c r="E12" i="2"/>
  <c r="F12" i="2"/>
  <c r="E11" i="2"/>
  <c r="F11" i="2" s="1"/>
  <c r="E10" i="2"/>
  <c r="F10" i="2" s="1"/>
  <c r="E9" i="2"/>
  <c r="F9" i="2"/>
  <c r="E8" i="2"/>
  <c r="F8" i="2"/>
  <c r="E7" i="2"/>
  <c r="F7" i="2" s="1"/>
  <c r="E6" i="2"/>
  <c r="F6" i="2"/>
  <c r="E5" i="2"/>
  <c r="F5" i="2" s="1"/>
  <c r="E4" i="2"/>
  <c r="F4" i="2" s="1"/>
  <c r="E3" i="2"/>
  <c r="F3" i="2" s="1"/>
  <c r="E2" i="2"/>
  <c r="F2" i="2" s="1"/>
  <c r="F18" i="1"/>
  <c r="F22" i="1"/>
  <c r="F23" i="1"/>
  <c r="F24" i="1"/>
  <c r="F27" i="1"/>
  <c r="F30" i="1"/>
  <c r="F31" i="1"/>
  <c r="F33" i="1"/>
  <c r="F35" i="1"/>
  <c r="F36" i="1"/>
  <c r="F39" i="1"/>
  <c r="F40" i="1"/>
  <c r="F44" i="1"/>
  <c r="F46" i="1"/>
  <c r="F47" i="1"/>
  <c r="F48" i="1"/>
  <c r="F49" i="1"/>
  <c r="F50" i="1"/>
  <c r="F52" i="1"/>
  <c r="F53" i="1"/>
  <c r="F54" i="1"/>
  <c r="F55" i="1"/>
  <c r="F56" i="1"/>
  <c r="F57" i="1"/>
  <c r="F58" i="1"/>
  <c r="F59" i="1"/>
  <c r="F60" i="1"/>
  <c r="F61" i="1"/>
  <c r="F62" i="1"/>
  <c r="F64" i="1"/>
  <c r="F65" i="1"/>
  <c r="F66" i="1"/>
  <c r="F67" i="1"/>
  <c r="F68" i="1"/>
  <c r="F69" i="1"/>
  <c r="F70" i="1"/>
  <c r="F71" i="1"/>
  <c r="F72" i="1"/>
  <c r="F73" i="1"/>
  <c r="F74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E42" i="1"/>
  <c r="F42" i="1"/>
  <c r="E5" i="1"/>
  <c r="F5" i="1"/>
  <c r="E11" i="1"/>
  <c r="F11" i="1" s="1"/>
  <c r="E34" i="1"/>
  <c r="F34" i="1" s="1"/>
  <c r="E12" i="1"/>
  <c r="F12" i="1" s="1"/>
  <c r="E25" i="1"/>
  <c r="F25" i="1" s="1"/>
  <c r="E26" i="1"/>
  <c r="F26" i="1" s="1"/>
  <c r="E17" i="1"/>
  <c r="F17" i="1" s="1"/>
  <c r="E20" i="1"/>
  <c r="F20" i="1"/>
  <c r="E32" i="1"/>
  <c r="F32" i="1"/>
  <c r="E15" i="1"/>
  <c r="F15" i="1"/>
  <c r="E4" i="1"/>
  <c r="F4" i="1"/>
  <c r="E9" i="1"/>
  <c r="F9" i="1" s="1"/>
  <c r="E38" i="1"/>
  <c r="F38" i="1" s="1"/>
  <c r="E41" i="1"/>
  <c r="F41" i="1" s="1"/>
  <c r="E75" i="1"/>
  <c r="F75" i="1" s="1"/>
  <c r="E63" i="1"/>
  <c r="F63" i="1" s="1"/>
  <c r="E3" i="1"/>
  <c r="F3" i="1" s="1"/>
  <c r="E45" i="1"/>
  <c r="F45" i="1"/>
  <c r="E14" i="1"/>
  <c r="F14" i="1" s="1"/>
  <c r="E6" i="1"/>
  <c r="F6" i="1" s="1"/>
  <c r="E51" i="1"/>
  <c r="F51" i="1" s="1"/>
  <c r="E13" i="1"/>
  <c r="F13" i="1"/>
  <c r="E10" i="1"/>
  <c r="F10" i="1"/>
  <c r="E43" i="1"/>
  <c r="F43" i="1"/>
  <c r="E29" i="1"/>
  <c r="F29" i="1" s="1"/>
  <c r="E28" i="1"/>
  <c r="F28" i="1" s="1"/>
  <c r="E21" i="1"/>
  <c r="F21" i="1" s="1"/>
  <c r="E16" i="1"/>
  <c r="F16" i="1" s="1"/>
  <c r="E7" i="1"/>
  <c r="F7" i="1" s="1"/>
  <c r="E37" i="1"/>
  <c r="F37" i="1"/>
  <c r="E8" i="1"/>
  <c r="F8" i="1"/>
  <c r="E2" i="1"/>
  <c r="F2" i="1"/>
  <c r="E19" i="1"/>
  <c r="F19" i="1"/>
</calcChain>
</file>

<file path=xl/sharedStrings.xml><?xml version="1.0" encoding="utf-8"?>
<sst xmlns="http://schemas.openxmlformats.org/spreadsheetml/2006/main" count="614" uniqueCount="309">
  <si>
    <t>学号</t>
  </si>
  <si>
    <t>总平均加权成绩</t>
  </si>
  <si>
    <t>U202114638</t>
  </si>
  <si>
    <t>U202111090</t>
  </si>
  <si>
    <t>U202114586</t>
  </si>
  <si>
    <t>U202114750</t>
  </si>
  <si>
    <t>U202114219</t>
  </si>
  <si>
    <t>U202114607</t>
  </si>
  <si>
    <t>U202116433</t>
  </si>
  <si>
    <t>U202114528</t>
  </si>
  <si>
    <t>U202114251</t>
  </si>
  <si>
    <t>U202114533</t>
  </si>
  <si>
    <t>U202114795</t>
  </si>
  <si>
    <t>U202114794</t>
  </si>
  <si>
    <t>U202114748</t>
  </si>
  <si>
    <t>U202114823</t>
  </si>
  <si>
    <t>U202111010</t>
  </si>
  <si>
    <t>U202114370</t>
  </si>
  <si>
    <t>U202114767</t>
  </si>
  <si>
    <t>U202114502</t>
  </si>
  <si>
    <t>U202114793</t>
  </si>
  <si>
    <t>U202114686</t>
  </si>
  <si>
    <t>U202114364</t>
  </si>
  <si>
    <t>U202114739</t>
  </si>
  <si>
    <t>U202114532</t>
  </si>
  <si>
    <t>U202114799</t>
  </si>
  <si>
    <t>U202114817</t>
  </si>
  <si>
    <t>U202114393</t>
  </si>
  <si>
    <t>U202114731</t>
  </si>
  <si>
    <t>U202114508</t>
  </si>
  <si>
    <t>U202114783</t>
  </si>
  <si>
    <t>U202114358</t>
  </si>
  <si>
    <t>U202114806</t>
  </si>
  <si>
    <t>U202114825</t>
  </si>
  <si>
    <t>U202014785</t>
  </si>
  <si>
    <t>U202114604</t>
  </si>
  <si>
    <t>U202114776</t>
  </si>
  <si>
    <t>U202114220</t>
  </si>
  <si>
    <t>U202114786</t>
  </si>
  <si>
    <t>U202114722</t>
  </si>
  <si>
    <t>U202114779</t>
  </si>
  <si>
    <t>U202114705</t>
  </si>
  <si>
    <t>U202114232</t>
  </si>
  <si>
    <t>U202114598</t>
  </si>
  <si>
    <t>U202114357</t>
  </si>
  <si>
    <t>U202114512</t>
  </si>
  <si>
    <t>U202114623</t>
  </si>
  <si>
    <t>U202114351</t>
  </si>
  <si>
    <t>U202114627</t>
  </si>
  <si>
    <t>U202114613</t>
  </si>
  <si>
    <t>U202114743</t>
  </si>
  <si>
    <t>U202114600</t>
  </si>
  <si>
    <t>U202114534</t>
  </si>
  <si>
    <t>U202114615</t>
  </si>
  <si>
    <t>U202114593</t>
  </si>
  <si>
    <t>U202114350</t>
  </si>
  <si>
    <t>U202114584</t>
  </si>
  <si>
    <t>U202114791</t>
  </si>
  <si>
    <t>U202114601</t>
  </si>
  <si>
    <t>U202114371</t>
  </si>
  <si>
    <t>U202190053</t>
  </si>
  <si>
    <t>U202114694</t>
  </si>
  <si>
    <t>U202114224</t>
  </si>
  <si>
    <t>U202114671</t>
  </si>
  <si>
    <t>U202114717</t>
  </si>
  <si>
    <t>U202114629</t>
  </si>
  <si>
    <t>U202114597</t>
  </si>
  <si>
    <t>U202114376</t>
  </si>
  <si>
    <t>U202114260</t>
  </si>
  <si>
    <t>U202114327</t>
  </si>
  <si>
    <t>U202114315</t>
  </si>
  <si>
    <t>U202114812</t>
  </si>
  <si>
    <t>U202014560</t>
  </si>
  <si>
    <t>U202114236</t>
  </si>
  <si>
    <t>U202114632</t>
  </si>
  <si>
    <t>U202114692</t>
  </si>
  <si>
    <t>U202114538</t>
  </si>
  <si>
    <t>U202114521</t>
  </si>
  <si>
    <t>U202114736</t>
  </si>
  <si>
    <t>U202114306</t>
  </si>
  <si>
    <t>U202114820</t>
  </si>
  <si>
    <t>U202114303</t>
  </si>
  <si>
    <t>U202114626</t>
  </si>
  <si>
    <t>U202114900</t>
  </si>
  <si>
    <t>U202114543</t>
  </si>
  <si>
    <t>U202114524</t>
  </si>
  <si>
    <t>U202114733</t>
  </si>
  <si>
    <t>U202114683</t>
  </si>
  <si>
    <t>U202114676</t>
  </si>
  <si>
    <t>U202190051</t>
  </si>
  <si>
    <t>U202114650</t>
  </si>
  <si>
    <t>U202114754</t>
  </si>
  <si>
    <t>U202114780</t>
  </si>
  <si>
    <t>U202114742</t>
  </si>
  <si>
    <t>U202114591</t>
  </si>
  <si>
    <t>U202114504</t>
  </si>
  <si>
    <t>U202114845</t>
  </si>
  <si>
    <t>U202114735</t>
  </si>
  <si>
    <t>U202114777</t>
  </si>
  <si>
    <t>U202114839</t>
  </si>
  <si>
    <t>U202114549</t>
  </si>
  <si>
    <t>U202190050</t>
  </si>
  <si>
    <t>U202114275</t>
  </si>
  <si>
    <t>U202111037</t>
  </si>
  <si>
    <t>U202114674</t>
  </si>
  <si>
    <t>U201814148</t>
  </si>
  <si>
    <t>U202114542</t>
  </si>
  <si>
    <t>U202114574</t>
  </si>
  <si>
    <t>U202114340</t>
  </si>
  <si>
    <t>U202114691</t>
  </si>
  <si>
    <t>U202114307</t>
  </si>
  <si>
    <t>U202114277</t>
  </si>
  <si>
    <t>U202114677</t>
  </si>
  <si>
    <t>U202114539</t>
  </si>
  <si>
    <t>U202114566</t>
  </si>
  <si>
    <t>U202114551</t>
  </si>
  <si>
    <t>U202114693</t>
  </si>
  <si>
    <t>加分总和
（归一化前）</t>
    <phoneticPr fontId="3" type="noConversion"/>
  </si>
  <si>
    <t>加分总和
（归一化后）</t>
    <phoneticPr fontId="3" type="noConversion"/>
  </si>
  <si>
    <t>综合成绩</t>
    <phoneticPr fontId="3" type="noConversion"/>
  </si>
  <si>
    <t>综排名次</t>
    <phoneticPr fontId="3" type="noConversion"/>
  </si>
  <si>
    <t>综排名次</t>
    <phoneticPr fontId="4" type="noConversion"/>
  </si>
  <si>
    <t>加分总和
（归一化前）</t>
    <phoneticPr fontId="4" type="noConversion"/>
  </si>
  <si>
    <t>加分总和
（归一化后）</t>
    <phoneticPr fontId="4" type="noConversion"/>
  </si>
  <si>
    <t>综合成绩</t>
    <phoneticPr fontId="4" type="noConversion"/>
  </si>
  <si>
    <t>U202112807</t>
  </si>
  <si>
    <t>U202114668</t>
  </si>
  <si>
    <t>U202114608</t>
  </si>
  <si>
    <t>U202114317</t>
  </si>
  <si>
    <t>U202114554</t>
  </si>
  <si>
    <t>U202116417</t>
  </si>
  <si>
    <t>U202114816</t>
  </si>
  <si>
    <t>U202114264</t>
  </si>
  <si>
    <t>U202114217</t>
  </si>
  <si>
    <t>U202114555</t>
  </si>
  <si>
    <t>U202111077</t>
  </si>
  <si>
    <t>U202110487</t>
  </si>
  <si>
    <t>U202110073</t>
  </si>
  <si>
    <t>U202114712</t>
  </si>
  <si>
    <t>U202114280</t>
  </si>
  <si>
    <t>U202114367</t>
  </si>
  <si>
    <t>U202114514</t>
  </si>
  <si>
    <t>U202114807</t>
  </si>
  <si>
    <t>U202114535</t>
  </si>
  <si>
    <t>U202114740</t>
  </si>
  <si>
    <t>U202114501</t>
  </si>
  <si>
    <t>U202114301</t>
  </si>
  <si>
    <t>U202110735</t>
  </si>
  <si>
    <t>U202114679</t>
  </si>
  <si>
    <t>U202111167</t>
  </si>
  <si>
    <t>U202111487</t>
  </si>
  <si>
    <t>U202114356</t>
  </si>
  <si>
    <t>U202111389</t>
  </si>
  <si>
    <t>U202111032</t>
  </si>
  <si>
    <t>U202114634</t>
  </si>
  <si>
    <t>U202114550</t>
  </si>
  <si>
    <t>U202114741</t>
  </si>
  <si>
    <t>U202114245</t>
  </si>
  <si>
    <t>U202114560</t>
  </si>
  <si>
    <t>U202114815</t>
  </si>
  <si>
    <t>U202114734</t>
  </si>
  <si>
    <t>U202114322</t>
  </si>
  <si>
    <t>U202111632</t>
  </si>
  <si>
    <t>U202114336</t>
  </si>
  <si>
    <t>U202111846</t>
  </si>
  <si>
    <t>U202111667</t>
  </si>
  <si>
    <t>U202114567</t>
  </si>
  <si>
    <t>U202114635</t>
  </si>
  <si>
    <t>U202114318</t>
  </si>
  <si>
    <t>U202114616</t>
  </si>
  <si>
    <t>U202114773</t>
  </si>
  <si>
    <t>U202114675</t>
  </si>
  <si>
    <t>U202114515</t>
  </si>
  <si>
    <t>U202114569</t>
  </si>
  <si>
    <t>U202114752</t>
  </si>
  <si>
    <t>U202110996</t>
  </si>
  <si>
    <t>U202114379</t>
  </si>
  <si>
    <t>U202114281</t>
  </si>
  <si>
    <t>U202114639</t>
  </si>
  <si>
    <t>U202114813</t>
  </si>
  <si>
    <t>U202114757</t>
  </si>
  <si>
    <t>U202114699</t>
  </si>
  <si>
    <t>U202110430</t>
  </si>
  <si>
    <t>U202114821</t>
  </si>
  <si>
    <t>U202114622</t>
  </si>
  <si>
    <t>U202111050</t>
  </si>
  <si>
    <t>U202110505</t>
  </si>
  <si>
    <t>U202114259</t>
  </si>
  <si>
    <t>U202114688</t>
  </si>
  <si>
    <t>U202114541</t>
  </si>
  <si>
    <t>U202114822</t>
  </si>
  <si>
    <t>U202111514</t>
  </si>
  <si>
    <t>U202114267</t>
  </si>
  <si>
    <t>U202114784</t>
  </si>
  <si>
    <t>U202114729</t>
  </si>
  <si>
    <t>U202114818</t>
  </si>
  <si>
    <t>U202114706</t>
  </si>
  <si>
    <t>U202114231</t>
  </si>
  <si>
    <t>U202114808</t>
  </si>
  <si>
    <t>U202111349</t>
  </si>
  <si>
    <t>U202114789</t>
  </si>
  <si>
    <t>U202114347</t>
  </si>
  <si>
    <t>U202114285</t>
  </si>
  <si>
    <t>U202114540</t>
  </si>
  <si>
    <t>U202114312</t>
  </si>
  <si>
    <t>U202114525</t>
  </si>
  <si>
    <t>U202111168</t>
  </si>
  <si>
    <t>U202114250</t>
  </si>
  <si>
    <t>学号</t>
    <phoneticPr fontId="4" type="noConversion"/>
  </si>
  <si>
    <t>U202114326</t>
  </si>
  <si>
    <t>U202114505</t>
  </si>
  <si>
    <t>U202114103</t>
  </si>
  <si>
    <t>U202114278</t>
  </si>
  <si>
    <t>U202114332</t>
  </si>
  <si>
    <t>U202114249</t>
  </si>
  <si>
    <t>U202114365</t>
  </si>
  <si>
    <t>U202114684</t>
  </si>
  <si>
    <t>U202111685</t>
  </si>
  <si>
    <t>U202114571</t>
  </si>
  <si>
    <t>U202111624</t>
  </si>
  <si>
    <t>U202114526</t>
  </si>
  <si>
    <t>U202114363</t>
  </si>
  <si>
    <t>U202114517</t>
  </si>
  <si>
    <t>U202114390</t>
  </si>
  <si>
    <t>U202190052</t>
  </si>
  <si>
    <t>U202114399</t>
  </si>
  <si>
    <t>U202114624</t>
  </si>
  <si>
    <t>U202114310</t>
  </si>
  <si>
    <t>U202114385</t>
  </si>
  <si>
    <t>U202114316</t>
  </si>
  <si>
    <t>U202114620</t>
  </si>
  <si>
    <t>U202114796</t>
  </si>
  <si>
    <t>U202114279</t>
  </si>
  <si>
    <t>U202115976</t>
  </si>
  <si>
    <t>U202114372</t>
  </si>
  <si>
    <t>U202114290</t>
  </si>
  <si>
    <t>U202114254</t>
  </si>
  <si>
    <t>U202114614</t>
  </si>
  <si>
    <t>U202114287</t>
  </si>
  <si>
    <t>U202114640</t>
  </si>
  <si>
    <t>U202114611</t>
  </si>
  <si>
    <t>U202114761</t>
  </si>
  <si>
    <t>U202114511</t>
  </si>
  <si>
    <t>U202114790</t>
  </si>
  <si>
    <t>U202114261</t>
  </si>
  <si>
    <t>U202114263</t>
  </si>
  <si>
    <t>U202114298</t>
  </si>
  <si>
    <t>U202111574</t>
  </si>
  <si>
    <t>U202114276</t>
  </si>
  <si>
    <t>U202114661</t>
  </si>
  <si>
    <t>U202114654</t>
  </si>
  <si>
    <t>U202114523</t>
  </si>
  <si>
    <t>U202114507</t>
  </si>
  <si>
    <t>U202114271</t>
  </si>
  <si>
    <t>U202114304</t>
  </si>
  <si>
    <t>U202113384</t>
  </si>
  <si>
    <t>U202114745</t>
  </si>
  <si>
    <t>U202115973</t>
  </si>
  <si>
    <t>U202114396</t>
  </si>
  <si>
    <t>U202114529</t>
  </si>
  <si>
    <t>U202114553</t>
  </si>
  <si>
    <t>U202114265</t>
  </si>
  <si>
    <t>U202114355</t>
  </si>
  <si>
    <t>U202114610</t>
  </si>
  <si>
    <t>U202115981</t>
  </si>
  <si>
    <t>U202114803</t>
  </si>
  <si>
    <t>U202114758</t>
  </si>
  <si>
    <t>U202114289</t>
  </si>
  <si>
    <t>U202114234</t>
  </si>
  <si>
    <t>U202114273</t>
  </si>
  <si>
    <t>U202114863</t>
  </si>
  <si>
    <t>U202014377</t>
  </si>
  <si>
    <t>U202114330</t>
  </si>
  <si>
    <t>U202114887</t>
  </si>
  <si>
    <t>U202114910</t>
  </si>
  <si>
    <t>U202111043</t>
  </si>
  <si>
    <t>U202114865</t>
  </si>
  <si>
    <t>U202014217</t>
  </si>
  <si>
    <t>U202114907</t>
  </si>
  <si>
    <t>U202114880</t>
  </si>
  <si>
    <t>U202114889</t>
  </si>
  <si>
    <t>U202114917</t>
  </si>
  <si>
    <t>U202114888</t>
  </si>
  <si>
    <t>U202114875</t>
  </si>
  <si>
    <t>U202114760</t>
  </si>
  <si>
    <t>U202114867</t>
  </si>
  <si>
    <t>U202114902</t>
  </si>
  <si>
    <t>U202114911</t>
  </si>
  <si>
    <t>U202114870</t>
  </si>
  <si>
    <t>U202114876</t>
  </si>
  <si>
    <t>U202114868</t>
  </si>
  <si>
    <t>U202114918</t>
  </si>
  <si>
    <t>U202114874</t>
  </si>
  <si>
    <t>U202114872</t>
  </si>
  <si>
    <t>U202114890</t>
  </si>
  <si>
    <t>U202114922</t>
  </si>
  <si>
    <t>U202114920</t>
  </si>
  <si>
    <t>U202114893</t>
  </si>
  <si>
    <t>U202114906</t>
  </si>
  <si>
    <t>U202114913</t>
  </si>
  <si>
    <t>U202114916</t>
  </si>
  <si>
    <t>U202114909</t>
  </si>
  <si>
    <t>U202114885</t>
  </si>
  <si>
    <t>U202114905</t>
  </si>
  <si>
    <t>是否参与保研</t>
    <phoneticPr fontId="3" type="noConversion"/>
  </si>
  <si>
    <t>否</t>
    <phoneticPr fontId="3" type="noConversion"/>
  </si>
  <si>
    <t>否</t>
    <phoneticPr fontId="4" type="noConversion"/>
  </si>
  <si>
    <t>是</t>
    <phoneticPr fontId="3" type="noConversion"/>
  </si>
  <si>
    <t>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</si>
</sst>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0.00"/>
    <numFmt numFmtId="177" formatCode="0.00_ "/>
    <numFmt numFmtId="178" formatCode="0.000_ "/>
    <numFmt numFmtId="179" formatCode="0_ "/>
  </numFmts>
  <fonts count="15">
    <font>
      <sz val="12"/>
      <name val="宋体"/>
    </font>
    <font>
      <b/>
      <sz val="12"/>
      <color indexed="8"/>
      <name val="Dialog"/>
      <family val="1"/>
    </font>
    <font>
      <sz val="12"/>
      <color indexed="8"/>
      <name val="Dialog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Dialog"/>
      <family val="1"/>
    </font>
    <font>
      <b/>
      <sz val="12"/>
      <name val="Dialog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name val="等线 Light"/>
      <family val="3"/>
      <charset val="134"/>
      <scheme val="maj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 shrinkToFit="1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0" fontId="13" fillId="2" borderId="3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178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wrapText="1"/>
    </xf>
    <xf numFmtId="178" fontId="14" fillId="0" borderId="2" xfId="0" applyNumberFormat="1" applyFont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179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9" fontId="8" fillId="3" borderId="2" xfId="0" applyNumberFormat="1" applyFont="1" applyFill="1" applyBorder="1" applyAlignment="1">
      <alignment horizontal="center" vertical="center"/>
    </xf>
    <xf numFmtId="179" fontId="8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179" fontId="6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shrinkToFit="1"/>
    </xf>
    <xf numFmtId="178" fontId="2" fillId="2" borderId="4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179" fontId="8" fillId="0" borderId="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tabSelected="1" zoomScale="70" zoomScaleNormal="70" workbookViewId="0">
      <pane ySplit="1" topLeftCell="A2" activePane="bottomLeft" state="frozen"/>
      <selection pane="bottomLeft" activeCell="A55" sqref="A55:XFD55"/>
    </sheetView>
  </sheetViews>
  <sheetFormatPr defaultRowHeight="15.6"/>
  <cols>
    <col min="1" max="1" width="14.3984375" style="26" customWidth="1"/>
    <col min="2" max="2" width="15.796875" style="20" customWidth="1"/>
    <col min="3" max="3" width="9.5" style="20" customWidth="1"/>
    <col min="4" max="6" width="14.3984375" style="20" customWidth="1"/>
    <col min="7" max="7" width="16" style="20" customWidth="1"/>
    <col min="8" max="16384" width="8.796875" style="20"/>
  </cols>
  <sheetData>
    <row r="1" spans="1:7" ht="40.799999999999997" customHeight="1">
      <c r="A1" s="30" t="s">
        <v>120</v>
      </c>
      <c r="B1" s="4" t="s">
        <v>0</v>
      </c>
      <c r="C1" s="1" t="s">
        <v>1</v>
      </c>
      <c r="D1" s="35" t="s">
        <v>117</v>
      </c>
      <c r="E1" s="35" t="s">
        <v>118</v>
      </c>
      <c r="F1" s="35" t="s">
        <v>119</v>
      </c>
      <c r="G1" s="36" t="s">
        <v>304</v>
      </c>
    </row>
    <row r="2" spans="1:7" ht="22.2" customHeight="1">
      <c r="A2" s="40">
        <v>1</v>
      </c>
      <c r="B2" s="41" t="s">
        <v>3</v>
      </c>
      <c r="C2" s="2">
        <v>90.58</v>
      </c>
      <c r="D2" s="31">
        <v>6.75</v>
      </c>
      <c r="E2" s="32">
        <f t="shared" ref="E2:E17" si="0">D2/6.75*5</f>
        <v>5</v>
      </c>
      <c r="F2" s="33">
        <f t="shared" ref="F2:F33" si="1">C2+E2</f>
        <v>95.58</v>
      </c>
      <c r="G2" s="24" t="s">
        <v>307</v>
      </c>
    </row>
    <row r="3" spans="1:7" ht="22.2" customHeight="1">
      <c r="A3" s="40">
        <v>2</v>
      </c>
      <c r="B3" s="41" t="s">
        <v>2</v>
      </c>
      <c r="C3" s="2">
        <v>90.75</v>
      </c>
      <c r="D3" s="31">
        <v>4.25</v>
      </c>
      <c r="E3" s="32">
        <f t="shared" si="0"/>
        <v>3.1481481481481484</v>
      </c>
      <c r="F3" s="33">
        <f t="shared" si="1"/>
        <v>93.898148148148152</v>
      </c>
      <c r="G3" s="24" t="s">
        <v>307</v>
      </c>
    </row>
    <row r="4" spans="1:7" ht="22.2" customHeight="1">
      <c r="A4" s="40">
        <v>3</v>
      </c>
      <c r="B4" s="41" t="s">
        <v>5</v>
      </c>
      <c r="C4" s="2">
        <v>90.51</v>
      </c>
      <c r="D4" s="31">
        <v>3</v>
      </c>
      <c r="E4" s="32">
        <f t="shared" si="0"/>
        <v>2.2222222222222223</v>
      </c>
      <c r="F4" s="33">
        <f t="shared" si="1"/>
        <v>92.732222222222234</v>
      </c>
      <c r="G4" s="24" t="s">
        <v>307</v>
      </c>
    </row>
    <row r="5" spans="1:7" ht="22.2" customHeight="1">
      <c r="A5" s="40">
        <v>4</v>
      </c>
      <c r="B5" s="41" t="s">
        <v>21</v>
      </c>
      <c r="C5" s="2">
        <v>87.25</v>
      </c>
      <c r="D5" s="31">
        <v>6.25</v>
      </c>
      <c r="E5" s="32">
        <f t="shared" si="0"/>
        <v>4.6296296296296298</v>
      </c>
      <c r="F5" s="33">
        <f t="shared" si="1"/>
        <v>91.879629629629633</v>
      </c>
      <c r="G5" s="24" t="s">
        <v>307</v>
      </c>
    </row>
    <row r="6" spans="1:7" ht="22.2" customHeight="1">
      <c r="A6" s="40">
        <v>5</v>
      </c>
      <c r="B6" s="41" t="s">
        <v>4</v>
      </c>
      <c r="C6" s="2">
        <v>90.53</v>
      </c>
      <c r="D6" s="31">
        <v>1.5</v>
      </c>
      <c r="E6" s="32">
        <f t="shared" si="0"/>
        <v>1.1111111111111112</v>
      </c>
      <c r="F6" s="33">
        <f t="shared" si="1"/>
        <v>91.641111111111115</v>
      </c>
      <c r="G6" s="24" t="s">
        <v>307</v>
      </c>
    </row>
    <row r="7" spans="1:7" ht="22.2" customHeight="1">
      <c r="A7" s="40">
        <v>6</v>
      </c>
      <c r="B7" s="41" t="s">
        <v>10</v>
      </c>
      <c r="C7" s="2">
        <v>89.7</v>
      </c>
      <c r="D7" s="31">
        <v>2.35</v>
      </c>
      <c r="E7" s="32">
        <f t="shared" si="0"/>
        <v>1.7407407407407407</v>
      </c>
      <c r="F7" s="33">
        <f t="shared" si="1"/>
        <v>91.44074074074075</v>
      </c>
      <c r="G7" s="24" t="s">
        <v>307</v>
      </c>
    </row>
    <row r="8" spans="1:7" ht="22.2" customHeight="1">
      <c r="A8" s="40">
        <v>7</v>
      </c>
      <c r="B8" s="41" t="s">
        <v>6</v>
      </c>
      <c r="C8" s="2">
        <v>90.31</v>
      </c>
      <c r="D8" s="31">
        <v>1.5</v>
      </c>
      <c r="E8" s="32">
        <f t="shared" si="0"/>
        <v>1.1111111111111112</v>
      </c>
      <c r="F8" s="33">
        <f t="shared" si="1"/>
        <v>91.421111111111117</v>
      </c>
      <c r="G8" s="24" t="s">
        <v>307</v>
      </c>
    </row>
    <row r="9" spans="1:7" ht="22.2" customHeight="1">
      <c r="A9" s="40">
        <v>8</v>
      </c>
      <c r="B9" s="41" t="s">
        <v>14</v>
      </c>
      <c r="C9" s="2">
        <v>89.41</v>
      </c>
      <c r="D9" s="31">
        <v>2.5</v>
      </c>
      <c r="E9" s="32">
        <f t="shared" si="0"/>
        <v>1.8518518518518516</v>
      </c>
      <c r="F9" s="33">
        <f t="shared" si="1"/>
        <v>91.261851851851844</v>
      </c>
      <c r="G9" s="24" t="s">
        <v>307</v>
      </c>
    </row>
    <row r="10" spans="1:7" ht="22.2" customHeight="1">
      <c r="A10" s="40">
        <v>9</v>
      </c>
      <c r="B10" s="41" t="s">
        <v>9</v>
      </c>
      <c r="C10" s="2">
        <v>89.83</v>
      </c>
      <c r="D10" s="31">
        <v>1.5</v>
      </c>
      <c r="E10" s="32">
        <f t="shared" si="0"/>
        <v>1.1111111111111112</v>
      </c>
      <c r="F10" s="33">
        <f t="shared" si="1"/>
        <v>90.941111111111113</v>
      </c>
      <c r="G10" s="24" t="s">
        <v>307</v>
      </c>
    </row>
    <row r="11" spans="1:7" ht="22.2" customHeight="1">
      <c r="A11" s="40">
        <v>10</v>
      </c>
      <c r="B11" s="41" t="s">
        <v>8</v>
      </c>
      <c r="C11" s="2">
        <v>90.19</v>
      </c>
      <c r="D11" s="31">
        <v>0.85</v>
      </c>
      <c r="E11" s="32">
        <f t="shared" si="0"/>
        <v>0.62962962962962954</v>
      </c>
      <c r="F11" s="33">
        <f t="shared" si="1"/>
        <v>90.819629629629631</v>
      </c>
      <c r="G11" s="24" t="s">
        <v>307</v>
      </c>
    </row>
    <row r="12" spans="1:7" ht="22.2" customHeight="1">
      <c r="A12" s="40">
        <v>11</v>
      </c>
      <c r="B12" s="41" t="s">
        <v>15</v>
      </c>
      <c r="C12" s="2">
        <v>89.2</v>
      </c>
      <c r="D12" s="31">
        <v>1.75</v>
      </c>
      <c r="E12" s="32">
        <f t="shared" si="0"/>
        <v>1.2962962962962963</v>
      </c>
      <c r="F12" s="33">
        <f t="shared" si="1"/>
        <v>90.496296296296293</v>
      </c>
      <c r="G12" s="24" t="s">
        <v>307</v>
      </c>
    </row>
    <row r="13" spans="1:7" ht="22.2" customHeight="1">
      <c r="A13" s="40">
        <v>12</v>
      </c>
      <c r="B13" s="41" t="s">
        <v>11</v>
      </c>
      <c r="C13" s="2">
        <v>89.68</v>
      </c>
      <c r="D13" s="31">
        <v>1.1000000000000001</v>
      </c>
      <c r="E13" s="32">
        <f t="shared" si="0"/>
        <v>0.81481481481481488</v>
      </c>
      <c r="F13" s="33">
        <f t="shared" si="1"/>
        <v>90.494814814814816</v>
      </c>
      <c r="G13" s="24" t="s">
        <v>307</v>
      </c>
    </row>
    <row r="14" spans="1:7" ht="22.2" customHeight="1">
      <c r="A14" s="40">
        <v>13</v>
      </c>
      <c r="B14" s="41" t="s">
        <v>7</v>
      </c>
      <c r="C14" s="2">
        <v>90.19</v>
      </c>
      <c r="D14" s="31">
        <v>0.1</v>
      </c>
      <c r="E14" s="32">
        <f t="shared" si="0"/>
        <v>7.407407407407407E-2</v>
      </c>
      <c r="F14" s="33">
        <f t="shared" si="1"/>
        <v>90.264074074074074</v>
      </c>
      <c r="G14" s="24" t="s">
        <v>307</v>
      </c>
    </row>
    <row r="15" spans="1:7" ht="22.2" customHeight="1">
      <c r="A15" s="40">
        <v>14</v>
      </c>
      <c r="B15" s="41" t="s">
        <v>18</v>
      </c>
      <c r="C15" s="2">
        <v>88.1</v>
      </c>
      <c r="D15" s="31">
        <v>2.75</v>
      </c>
      <c r="E15" s="32">
        <f t="shared" si="0"/>
        <v>2.0370370370370368</v>
      </c>
      <c r="F15" s="33">
        <f t="shared" si="1"/>
        <v>90.137037037037032</v>
      </c>
      <c r="G15" s="24" t="s">
        <v>307</v>
      </c>
    </row>
    <row r="16" spans="1:7" ht="22.2" customHeight="1">
      <c r="A16" s="40">
        <v>15</v>
      </c>
      <c r="B16" s="41" t="s">
        <v>31</v>
      </c>
      <c r="C16" s="2">
        <v>85.44</v>
      </c>
      <c r="D16" s="31">
        <v>6.25</v>
      </c>
      <c r="E16" s="32">
        <f t="shared" si="0"/>
        <v>4.6296296296296298</v>
      </c>
      <c r="F16" s="33">
        <f t="shared" si="1"/>
        <v>90.069629629629631</v>
      </c>
      <c r="G16" s="24" t="s">
        <v>307</v>
      </c>
    </row>
    <row r="17" spans="1:7" ht="22.2" customHeight="1">
      <c r="A17" s="40">
        <v>16</v>
      </c>
      <c r="B17" s="41" t="s">
        <v>12</v>
      </c>
      <c r="C17" s="2">
        <v>89.67</v>
      </c>
      <c r="D17" s="31">
        <v>0.25</v>
      </c>
      <c r="E17" s="32">
        <f t="shared" si="0"/>
        <v>0.18518518518518517</v>
      </c>
      <c r="F17" s="33">
        <f t="shared" si="1"/>
        <v>89.855185185185192</v>
      </c>
      <c r="G17" s="24" t="s">
        <v>307</v>
      </c>
    </row>
    <row r="18" spans="1:7" ht="22.2" customHeight="1">
      <c r="A18" s="40">
        <v>17</v>
      </c>
      <c r="B18" s="41" t="s">
        <v>13</v>
      </c>
      <c r="C18" s="2">
        <v>89.64</v>
      </c>
      <c r="D18" s="34"/>
      <c r="E18" s="33"/>
      <c r="F18" s="33">
        <f t="shared" si="1"/>
        <v>89.64</v>
      </c>
      <c r="G18" s="24" t="s">
        <v>307</v>
      </c>
    </row>
    <row r="19" spans="1:7" ht="22.2" customHeight="1">
      <c r="A19" s="40">
        <v>18</v>
      </c>
      <c r="B19" s="41" t="s">
        <v>16</v>
      </c>
      <c r="C19" s="2">
        <v>89.01</v>
      </c>
      <c r="D19" s="31">
        <v>0.75</v>
      </c>
      <c r="E19" s="32">
        <f>D19/6.75*5</f>
        <v>0.55555555555555558</v>
      </c>
      <c r="F19" s="33">
        <f t="shared" si="1"/>
        <v>89.565555555555562</v>
      </c>
      <c r="G19" s="24" t="s">
        <v>307</v>
      </c>
    </row>
    <row r="20" spans="1:7" ht="22.2" customHeight="1">
      <c r="A20" s="40">
        <v>19</v>
      </c>
      <c r="B20" s="41" t="s">
        <v>20</v>
      </c>
      <c r="C20" s="2">
        <v>88.03</v>
      </c>
      <c r="D20" s="31">
        <v>1.75</v>
      </c>
      <c r="E20" s="32">
        <f>D20/6.75*5</f>
        <v>1.2962962962962963</v>
      </c>
      <c r="F20" s="33">
        <f t="shared" si="1"/>
        <v>89.326296296296292</v>
      </c>
      <c r="G20" s="24" t="s">
        <v>307</v>
      </c>
    </row>
    <row r="21" spans="1:7" ht="22.2" customHeight="1">
      <c r="A21" s="40">
        <v>20</v>
      </c>
      <c r="B21" s="41" t="s">
        <v>17</v>
      </c>
      <c r="C21" s="2">
        <v>88.92</v>
      </c>
      <c r="D21" s="31">
        <v>0.35</v>
      </c>
      <c r="E21" s="32">
        <f>D21/6.75*5</f>
        <v>0.25925925925925924</v>
      </c>
      <c r="F21" s="33">
        <f t="shared" si="1"/>
        <v>89.179259259259254</v>
      </c>
      <c r="G21" s="24" t="s">
        <v>307</v>
      </c>
    </row>
    <row r="22" spans="1:7" ht="22.2" customHeight="1">
      <c r="A22" s="40">
        <v>21</v>
      </c>
      <c r="B22" s="41" t="s">
        <v>19</v>
      </c>
      <c r="C22" s="2">
        <v>88.03</v>
      </c>
      <c r="D22" s="34"/>
      <c r="E22" s="33"/>
      <c r="F22" s="33">
        <f t="shared" si="1"/>
        <v>88.03</v>
      </c>
      <c r="G22" s="24" t="s">
        <v>307</v>
      </c>
    </row>
    <row r="23" spans="1:7" ht="22.2" customHeight="1">
      <c r="A23" s="40">
        <v>22</v>
      </c>
      <c r="B23" s="41" t="s">
        <v>22</v>
      </c>
      <c r="C23" s="2">
        <v>87.09</v>
      </c>
      <c r="D23" s="34"/>
      <c r="E23" s="33"/>
      <c r="F23" s="33">
        <f t="shared" si="1"/>
        <v>87.09</v>
      </c>
      <c r="G23" s="24" t="s">
        <v>307</v>
      </c>
    </row>
    <row r="24" spans="1:7" ht="22.2" customHeight="1">
      <c r="A24" s="40">
        <v>23</v>
      </c>
      <c r="B24" s="41" t="s">
        <v>23</v>
      </c>
      <c r="C24" s="2">
        <v>86.84</v>
      </c>
      <c r="D24" s="34"/>
      <c r="E24" s="33"/>
      <c r="F24" s="33">
        <f t="shared" si="1"/>
        <v>86.84</v>
      </c>
      <c r="G24" s="24" t="s">
        <v>307</v>
      </c>
    </row>
    <row r="25" spans="1:7" ht="22.2" customHeight="1">
      <c r="A25" s="40">
        <v>24</v>
      </c>
      <c r="B25" s="41" t="s">
        <v>26</v>
      </c>
      <c r="C25" s="2">
        <v>85.66</v>
      </c>
      <c r="D25" s="31">
        <v>1.25</v>
      </c>
      <c r="E25" s="32">
        <f>D25/6.75*5</f>
        <v>0.92592592592592582</v>
      </c>
      <c r="F25" s="33">
        <f t="shared" si="1"/>
        <v>86.58592592592592</v>
      </c>
      <c r="G25" s="24" t="s">
        <v>307</v>
      </c>
    </row>
    <row r="26" spans="1:7" ht="22.2" customHeight="1">
      <c r="A26" s="40">
        <v>25</v>
      </c>
      <c r="B26" s="41" t="s">
        <v>25</v>
      </c>
      <c r="C26" s="2">
        <v>85.8</v>
      </c>
      <c r="D26" s="31">
        <v>0.75</v>
      </c>
      <c r="E26" s="32">
        <f>D26/6.75*5</f>
        <v>0.55555555555555558</v>
      </c>
      <c r="F26" s="33">
        <f t="shared" si="1"/>
        <v>86.355555555555554</v>
      </c>
      <c r="G26" s="24" t="s">
        <v>307</v>
      </c>
    </row>
    <row r="27" spans="1:7" ht="22.2" customHeight="1">
      <c r="A27" s="40">
        <v>26</v>
      </c>
      <c r="B27" s="41" t="s">
        <v>24</v>
      </c>
      <c r="C27" s="2">
        <v>86.15</v>
      </c>
      <c r="D27" s="34"/>
      <c r="E27" s="33"/>
      <c r="F27" s="33">
        <f t="shared" si="1"/>
        <v>86.15</v>
      </c>
      <c r="G27" s="24" t="s">
        <v>307</v>
      </c>
    </row>
    <row r="28" spans="1:7" ht="22.2" customHeight="1">
      <c r="A28" s="40">
        <v>27</v>
      </c>
      <c r="B28" s="41" t="s">
        <v>27</v>
      </c>
      <c r="C28" s="2">
        <v>85.64</v>
      </c>
      <c r="D28" s="31">
        <v>0.5</v>
      </c>
      <c r="E28" s="32">
        <f>D28/6.75*5</f>
        <v>0.37037037037037035</v>
      </c>
      <c r="F28" s="33">
        <f t="shared" si="1"/>
        <v>86.010370370370367</v>
      </c>
      <c r="G28" s="24" t="s">
        <v>307</v>
      </c>
    </row>
    <row r="29" spans="1:7" ht="22.2" customHeight="1">
      <c r="A29" s="40">
        <v>28</v>
      </c>
      <c r="B29" s="41" t="s">
        <v>29</v>
      </c>
      <c r="C29" s="2">
        <v>85.49</v>
      </c>
      <c r="D29" s="31">
        <v>0.25</v>
      </c>
      <c r="E29" s="32">
        <f>D29/6.75*5</f>
        <v>0.18518518518518517</v>
      </c>
      <c r="F29" s="33">
        <f t="shared" si="1"/>
        <v>85.675185185185185</v>
      </c>
      <c r="G29" s="24" t="s">
        <v>307</v>
      </c>
    </row>
    <row r="30" spans="1:7" ht="22.2" customHeight="1">
      <c r="A30" s="40">
        <v>29</v>
      </c>
      <c r="B30" s="41" t="s">
        <v>28</v>
      </c>
      <c r="C30" s="2">
        <v>85.64</v>
      </c>
      <c r="D30" s="34"/>
      <c r="E30" s="33"/>
      <c r="F30" s="33">
        <f t="shared" si="1"/>
        <v>85.64</v>
      </c>
      <c r="G30" s="24" t="s">
        <v>307</v>
      </c>
    </row>
    <row r="31" spans="1:7" ht="22.2" customHeight="1">
      <c r="A31" s="40">
        <v>30</v>
      </c>
      <c r="B31" s="41" t="s">
        <v>30</v>
      </c>
      <c r="C31" s="2">
        <v>85.47</v>
      </c>
      <c r="D31" s="34"/>
      <c r="E31" s="33"/>
      <c r="F31" s="33">
        <f t="shared" si="1"/>
        <v>85.47</v>
      </c>
      <c r="G31" s="24" t="s">
        <v>307</v>
      </c>
    </row>
    <row r="32" spans="1:7" ht="22.2" customHeight="1">
      <c r="A32" s="40">
        <v>31</v>
      </c>
      <c r="B32" s="41" t="s">
        <v>36</v>
      </c>
      <c r="C32" s="2">
        <v>84.64</v>
      </c>
      <c r="D32" s="31">
        <v>1</v>
      </c>
      <c r="E32" s="32">
        <f>D32/6.75*5</f>
        <v>0.7407407407407407</v>
      </c>
      <c r="F32" s="33">
        <f t="shared" si="1"/>
        <v>85.380740740740748</v>
      </c>
      <c r="G32" s="24" t="s">
        <v>307</v>
      </c>
    </row>
    <row r="33" spans="1:7" ht="22.2" customHeight="1">
      <c r="A33" s="40">
        <v>32</v>
      </c>
      <c r="B33" s="41" t="s">
        <v>32</v>
      </c>
      <c r="C33" s="2">
        <v>85.32</v>
      </c>
      <c r="D33" s="34"/>
      <c r="E33" s="33"/>
      <c r="F33" s="33">
        <f t="shared" si="1"/>
        <v>85.32</v>
      </c>
      <c r="G33" s="24" t="s">
        <v>307</v>
      </c>
    </row>
    <row r="34" spans="1:7" ht="22.2" customHeight="1">
      <c r="A34" s="40">
        <v>33</v>
      </c>
      <c r="B34" s="41" t="s">
        <v>33</v>
      </c>
      <c r="C34" s="2">
        <v>84.96</v>
      </c>
      <c r="D34" s="31">
        <v>0.1</v>
      </c>
      <c r="E34" s="32">
        <f>D34/6.75*5</f>
        <v>7.407407407407407E-2</v>
      </c>
      <c r="F34" s="33">
        <f t="shared" ref="F34:F65" si="2">C34+E34</f>
        <v>85.03407407407407</v>
      </c>
      <c r="G34" s="24" t="s">
        <v>307</v>
      </c>
    </row>
    <row r="35" spans="1:7" ht="22.2" customHeight="1">
      <c r="A35" s="28">
        <v>34</v>
      </c>
      <c r="B35" s="27" t="s">
        <v>34</v>
      </c>
      <c r="C35" s="2">
        <v>84.88</v>
      </c>
      <c r="D35" s="34"/>
      <c r="E35" s="33"/>
      <c r="F35" s="33">
        <f t="shared" si="2"/>
        <v>84.88</v>
      </c>
      <c r="G35" s="25" t="s">
        <v>305</v>
      </c>
    </row>
    <row r="36" spans="1:7" ht="22.2" customHeight="1">
      <c r="A36" s="40">
        <v>35</v>
      </c>
      <c r="B36" s="41" t="s">
        <v>35</v>
      </c>
      <c r="C36" s="2">
        <v>84.64</v>
      </c>
      <c r="D36" s="34"/>
      <c r="E36" s="33"/>
      <c r="F36" s="33">
        <f t="shared" si="2"/>
        <v>84.64</v>
      </c>
      <c r="G36" s="24" t="s">
        <v>307</v>
      </c>
    </row>
    <row r="37" spans="1:7" ht="22.2" customHeight="1">
      <c r="A37" s="40">
        <v>36</v>
      </c>
      <c r="B37" s="41" t="s">
        <v>37</v>
      </c>
      <c r="C37" s="2">
        <v>84.17</v>
      </c>
      <c r="D37" s="31">
        <v>0.25</v>
      </c>
      <c r="E37" s="32">
        <f>D37/6.75*5</f>
        <v>0.18518518518518517</v>
      </c>
      <c r="F37" s="33">
        <f t="shared" si="2"/>
        <v>84.355185185185192</v>
      </c>
      <c r="G37" s="24" t="s">
        <v>307</v>
      </c>
    </row>
    <row r="38" spans="1:7" ht="22.2" customHeight="1">
      <c r="A38" s="40">
        <v>37</v>
      </c>
      <c r="B38" s="41" t="s">
        <v>39</v>
      </c>
      <c r="C38" s="2">
        <v>83.02</v>
      </c>
      <c r="D38" s="31">
        <v>1</v>
      </c>
      <c r="E38" s="32">
        <f>D38/6.75*5</f>
        <v>0.7407407407407407</v>
      </c>
      <c r="F38" s="33">
        <f t="shared" si="2"/>
        <v>83.760740740740744</v>
      </c>
      <c r="G38" s="24" t="s">
        <v>307</v>
      </c>
    </row>
    <row r="39" spans="1:7" ht="22.2" customHeight="1">
      <c r="A39" s="40">
        <v>38</v>
      </c>
      <c r="B39" s="41" t="s">
        <v>38</v>
      </c>
      <c r="C39" s="2">
        <v>83.44</v>
      </c>
      <c r="D39" s="34"/>
      <c r="E39" s="33"/>
      <c r="F39" s="33">
        <f t="shared" si="2"/>
        <v>83.44</v>
      </c>
      <c r="G39" s="24" t="s">
        <v>307</v>
      </c>
    </row>
    <row r="40" spans="1:7" ht="22.2" customHeight="1">
      <c r="A40" s="40">
        <v>39</v>
      </c>
      <c r="B40" s="41" t="s">
        <v>40</v>
      </c>
      <c r="C40" s="2">
        <v>82.9</v>
      </c>
      <c r="D40" s="34"/>
      <c r="E40" s="33"/>
      <c r="F40" s="33">
        <f t="shared" si="2"/>
        <v>82.9</v>
      </c>
      <c r="G40" s="24" t="s">
        <v>307</v>
      </c>
    </row>
    <row r="41" spans="1:7" ht="22.2" customHeight="1">
      <c r="A41" s="40">
        <v>40</v>
      </c>
      <c r="B41" s="41" t="s">
        <v>41</v>
      </c>
      <c r="C41" s="2">
        <v>82.07</v>
      </c>
      <c r="D41" s="31">
        <v>0.35</v>
      </c>
      <c r="E41" s="32">
        <f>D41/6.75*5</f>
        <v>0.25925925925925924</v>
      </c>
      <c r="F41" s="33">
        <f t="shared" si="2"/>
        <v>82.329259259259246</v>
      </c>
      <c r="G41" s="24" t="s">
        <v>307</v>
      </c>
    </row>
    <row r="42" spans="1:7" ht="22.2" customHeight="1">
      <c r="A42" s="40">
        <v>41</v>
      </c>
      <c r="B42" s="41" t="s">
        <v>42</v>
      </c>
      <c r="C42" s="2">
        <v>81.7</v>
      </c>
      <c r="D42" s="31">
        <v>0.5</v>
      </c>
      <c r="E42" s="32">
        <f>D42/6.75*5</f>
        <v>0.37037037037037035</v>
      </c>
      <c r="F42" s="33">
        <f t="shared" si="2"/>
        <v>82.07037037037037</v>
      </c>
      <c r="G42" s="24" t="s">
        <v>307</v>
      </c>
    </row>
    <row r="43" spans="1:7" ht="22.2" customHeight="1">
      <c r="A43" s="40">
        <v>42</v>
      </c>
      <c r="B43" s="41" t="s">
        <v>45</v>
      </c>
      <c r="C43" s="2">
        <v>81.13</v>
      </c>
      <c r="D43" s="31">
        <v>0.5</v>
      </c>
      <c r="E43" s="32">
        <f>D43/6.75*5</f>
        <v>0.37037037037037035</v>
      </c>
      <c r="F43" s="33">
        <f t="shared" si="2"/>
        <v>81.500370370370362</v>
      </c>
      <c r="G43" s="24" t="s">
        <v>307</v>
      </c>
    </row>
    <row r="44" spans="1:7" ht="22.2" customHeight="1">
      <c r="A44" s="40">
        <v>43</v>
      </c>
      <c r="B44" s="41" t="s">
        <v>43</v>
      </c>
      <c r="C44" s="2">
        <v>81.41</v>
      </c>
      <c r="D44" s="34"/>
      <c r="E44" s="33"/>
      <c r="F44" s="33">
        <f t="shared" si="2"/>
        <v>81.41</v>
      </c>
      <c r="G44" s="24" t="s">
        <v>307</v>
      </c>
    </row>
    <row r="45" spans="1:7" ht="22.2" customHeight="1">
      <c r="A45" s="40">
        <v>44</v>
      </c>
      <c r="B45" s="41" t="s">
        <v>46</v>
      </c>
      <c r="C45" s="2">
        <v>80.48</v>
      </c>
      <c r="D45" s="31">
        <v>1</v>
      </c>
      <c r="E45" s="32">
        <f>D45/6.75*5</f>
        <v>0.7407407407407407</v>
      </c>
      <c r="F45" s="33">
        <f t="shared" si="2"/>
        <v>81.220740740740752</v>
      </c>
      <c r="G45" s="24" t="s">
        <v>307</v>
      </c>
    </row>
    <row r="46" spans="1:7" ht="22.2" customHeight="1">
      <c r="A46" s="40">
        <v>45</v>
      </c>
      <c r="B46" s="41" t="s">
        <v>44</v>
      </c>
      <c r="C46" s="2">
        <v>81.22</v>
      </c>
      <c r="D46" s="34"/>
      <c r="E46" s="33"/>
      <c r="F46" s="33">
        <f t="shared" si="2"/>
        <v>81.22</v>
      </c>
      <c r="G46" s="24" t="s">
        <v>307</v>
      </c>
    </row>
    <row r="47" spans="1:7" ht="22.2" customHeight="1">
      <c r="A47" s="40">
        <v>46</v>
      </c>
      <c r="B47" s="41" t="s">
        <v>47</v>
      </c>
      <c r="C47" s="2">
        <v>80.38</v>
      </c>
      <c r="D47" s="34"/>
      <c r="E47" s="33"/>
      <c r="F47" s="33">
        <f t="shared" si="2"/>
        <v>80.38</v>
      </c>
      <c r="G47" s="24" t="s">
        <v>307</v>
      </c>
    </row>
    <row r="48" spans="1:7" ht="22.8" customHeight="1">
      <c r="A48" s="40">
        <v>47</v>
      </c>
      <c r="B48" s="41" t="s">
        <v>48</v>
      </c>
      <c r="C48" s="2">
        <v>80.27</v>
      </c>
      <c r="D48" s="34"/>
      <c r="E48" s="33"/>
      <c r="F48" s="33">
        <f t="shared" si="2"/>
        <v>80.27</v>
      </c>
      <c r="G48" s="24" t="s">
        <v>307</v>
      </c>
    </row>
    <row r="49" spans="1:7" ht="22.2" customHeight="1">
      <c r="A49" s="28">
        <v>48</v>
      </c>
      <c r="B49" s="27" t="s">
        <v>49</v>
      </c>
      <c r="C49" s="2">
        <v>79.98</v>
      </c>
      <c r="D49" s="34"/>
      <c r="E49" s="33"/>
      <c r="F49" s="33">
        <f t="shared" si="2"/>
        <v>79.98</v>
      </c>
      <c r="G49" s="24" t="s">
        <v>305</v>
      </c>
    </row>
    <row r="50" spans="1:7" ht="22.2" customHeight="1">
      <c r="A50" s="28">
        <v>49</v>
      </c>
      <c r="B50" s="27" t="s">
        <v>50</v>
      </c>
      <c r="C50" s="2">
        <v>79.650000000000006</v>
      </c>
      <c r="D50" s="34"/>
      <c r="E50" s="33"/>
      <c r="F50" s="33">
        <f t="shared" si="2"/>
        <v>79.650000000000006</v>
      </c>
      <c r="G50" s="24" t="s">
        <v>305</v>
      </c>
    </row>
    <row r="51" spans="1:7" ht="22.2" customHeight="1">
      <c r="A51" s="40">
        <v>50</v>
      </c>
      <c r="B51" s="41" t="s">
        <v>56</v>
      </c>
      <c r="C51" s="2">
        <v>77.63</v>
      </c>
      <c r="D51" s="31">
        <v>1</v>
      </c>
      <c r="E51" s="32">
        <f>D51/6.75*5</f>
        <v>0.7407407407407407</v>
      </c>
      <c r="F51" s="33">
        <f t="shared" si="2"/>
        <v>78.370740740740743</v>
      </c>
      <c r="G51" s="24" t="s">
        <v>307</v>
      </c>
    </row>
    <row r="52" spans="1:7" ht="22.2" customHeight="1">
      <c r="A52" s="40">
        <v>51</v>
      </c>
      <c r="B52" s="41" t="s">
        <v>51</v>
      </c>
      <c r="C52" s="2">
        <v>78.040000000000006</v>
      </c>
      <c r="D52" s="34"/>
      <c r="E52" s="33"/>
      <c r="F52" s="33">
        <f t="shared" si="2"/>
        <v>78.040000000000006</v>
      </c>
      <c r="G52" s="24" t="s">
        <v>307</v>
      </c>
    </row>
    <row r="53" spans="1:7" ht="22.2" customHeight="1">
      <c r="A53" s="40">
        <v>52</v>
      </c>
      <c r="B53" s="41" t="s">
        <v>52</v>
      </c>
      <c r="C53" s="2">
        <v>77.98</v>
      </c>
      <c r="D53" s="34"/>
      <c r="E53" s="33"/>
      <c r="F53" s="33">
        <f t="shared" si="2"/>
        <v>77.98</v>
      </c>
      <c r="G53" s="24" t="s">
        <v>307</v>
      </c>
    </row>
    <row r="54" spans="1:7" ht="22.2" customHeight="1">
      <c r="A54" s="40">
        <v>53</v>
      </c>
      <c r="B54" s="41" t="s">
        <v>53</v>
      </c>
      <c r="C54" s="2">
        <v>77.98</v>
      </c>
      <c r="D54" s="34"/>
      <c r="E54" s="33"/>
      <c r="F54" s="33">
        <f t="shared" si="2"/>
        <v>77.98</v>
      </c>
      <c r="G54" s="24" t="s">
        <v>307</v>
      </c>
    </row>
    <row r="55" spans="1:7" ht="22.2" customHeight="1">
      <c r="A55" s="28">
        <v>54</v>
      </c>
      <c r="B55" s="27" t="s">
        <v>54</v>
      </c>
      <c r="C55" s="2">
        <v>77.81</v>
      </c>
      <c r="D55" s="34"/>
      <c r="E55" s="33"/>
      <c r="F55" s="33">
        <f t="shared" si="2"/>
        <v>77.81</v>
      </c>
      <c r="G55" s="24" t="s">
        <v>305</v>
      </c>
    </row>
    <row r="56" spans="1:7" ht="22.2" customHeight="1">
      <c r="A56" s="40">
        <v>55</v>
      </c>
      <c r="B56" s="41" t="s">
        <v>55</v>
      </c>
      <c r="C56" s="2">
        <v>77.78</v>
      </c>
      <c r="D56" s="34"/>
      <c r="E56" s="33"/>
      <c r="F56" s="33">
        <f t="shared" si="2"/>
        <v>77.78</v>
      </c>
      <c r="G56" s="24" t="s">
        <v>307</v>
      </c>
    </row>
    <row r="57" spans="1:7" ht="22.2" customHeight="1">
      <c r="A57" s="40">
        <v>56</v>
      </c>
      <c r="B57" s="41" t="s">
        <v>57</v>
      </c>
      <c r="C57" s="2">
        <v>77.430000000000007</v>
      </c>
      <c r="D57" s="34"/>
      <c r="E57" s="33"/>
      <c r="F57" s="33">
        <f t="shared" si="2"/>
        <v>77.430000000000007</v>
      </c>
      <c r="G57" s="24" t="s">
        <v>307</v>
      </c>
    </row>
    <row r="58" spans="1:7" ht="22.2" customHeight="1">
      <c r="A58" s="28">
        <v>57</v>
      </c>
      <c r="B58" s="27" t="s">
        <v>58</v>
      </c>
      <c r="C58" s="2">
        <v>76.73</v>
      </c>
      <c r="D58" s="34"/>
      <c r="E58" s="33"/>
      <c r="F58" s="33">
        <f t="shared" si="2"/>
        <v>76.73</v>
      </c>
      <c r="G58" s="46" t="s">
        <v>305</v>
      </c>
    </row>
    <row r="59" spans="1:7" ht="22.2" customHeight="1">
      <c r="A59" s="29">
        <v>58</v>
      </c>
      <c r="B59" s="3" t="s">
        <v>59</v>
      </c>
      <c r="C59" s="2">
        <v>76.64</v>
      </c>
      <c r="D59" s="34"/>
      <c r="E59" s="33"/>
      <c r="F59" s="33">
        <f t="shared" si="2"/>
        <v>76.64</v>
      </c>
      <c r="G59" s="46" t="s">
        <v>305</v>
      </c>
    </row>
    <row r="60" spans="1:7" ht="22.2" customHeight="1">
      <c r="A60" s="29">
        <v>59</v>
      </c>
      <c r="B60" s="3" t="s">
        <v>60</v>
      </c>
      <c r="C60" s="2">
        <v>76.540000000000006</v>
      </c>
      <c r="D60" s="34"/>
      <c r="E60" s="33"/>
      <c r="F60" s="33">
        <f t="shared" si="2"/>
        <v>76.540000000000006</v>
      </c>
      <c r="G60" s="24" t="s">
        <v>305</v>
      </c>
    </row>
    <row r="61" spans="1:7" ht="22.2" customHeight="1">
      <c r="A61" s="29">
        <v>60</v>
      </c>
      <c r="B61" s="3" t="s">
        <v>61</v>
      </c>
      <c r="C61" s="2">
        <v>76.47</v>
      </c>
      <c r="D61" s="34"/>
      <c r="E61" s="33"/>
      <c r="F61" s="33">
        <f t="shared" si="2"/>
        <v>76.47</v>
      </c>
      <c r="G61" s="24" t="s">
        <v>305</v>
      </c>
    </row>
    <row r="62" spans="1:7" ht="22.2" customHeight="1">
      <c r="A62" s="29">
        <v>61</v>
      </c>
      <c r="B62" s="3" t="s">
        <v>62</v>
      </c>
      <c r="C62" s="2">
        <v>76.040000000000006</v>
      </c>
      <c r="D62" s="34"/>
      <c r="E62" s="33"/>
      <c r="F62" s="33">
        <f t="shared" si="2"/>
        <v>76.040000000000006</v>
      </c>
      <c r="G62" s="24" t="s">
        <v>305</v>
      </c>
    </row>
    <row r="63" spans="1:7" ht="22.2" customHeight="1">
      <c r="A63" s="29">
        <v>62</v>
      </c>
      <c r="B63" s="3" t="s">
        <v>63</v>
      </c>
      <c r="C63" s="2">
        <v>75.569999999999993</v>
      </c>
      <c r="D63" s="31">
        <v>0.5</v>
      </c>
      <c r="E63" s="32">
        <f>D63/6.75*5</f>
        <v>0.37037037037037035</v>
      </c>
      <c r="F63" s="33">
        <f t="shared" si="2"/>
        <v>75.94037037037036</v>
      </c>
      <c r="G63" s="24" t="s">
        <v>305</v>
      </c>
    </row>
    <row r="64" spans="1:7" ht="22.2" customHeight="1">
      <c r="A64" s="29">
        <v>63</v>
      </c>
      <c r="B64" s="3" t="s">
        <v>64</v>
      </c>
      <c r="C64" s="2">
        <v>75.540000000000006</v>
      </c>
      <c r="D64" s="34"/>
      <c r="E64" s="33"/>
      <c r="F64" s="33">
        <f t="shared" si="2"/>
        <v>75.540000000000006</v>
      </c>
      <c r="G64" s="24" t="s">
        <v>305</v>
      </c>
    </row>
    <row r="65" spans="1:7" ht="22.2" customHeight="1">
      <c r="A65" s="29">
        <v>64</v>
      </c>
      <c r="B65" s="3" t="s">
        <v>65</v>
      </c>
      <c r="C65" s="2">
        <v>75.400000000000006</v>
      </c>
      <c r="D65" s="34"/>
      <c r="E65" s="33"/>
      <c r="F65" s="33">
        <f t="shared" si="2"/>
        <v>75.400000000000006</v>
      </c>
      <c r="G65" s="24" t="s">
        <v>305</v>
      </c>
    </row>
    <row r="66" spans="1:7" ht="22.2" customHeight="1">
      <c r="A66" s="29">
        <v>65</v>
      </c>
      <c r="B66" s="3" t="s">
        <v>66</v>
      </c>
      <c r="C66" s="2">
        <v>74.58</v>
      </c>
      <c r="D66" s="34"/>
      <c r="E66" s="33"/>
      <c r="F66" s="33">
        <f t="shared" ref="F66:F97" si="3">C66+E66</f>
        <v>74.58</v>
      </c>
      <c r="G66" s="24" t="s">
        <v>305</v>
      </c>
    </row>
    <row r="67" spans="1:7" ht="22.2" customHeight="1">
      <c r="A67" s="29">
        <v>66</v>
      </c>
      <c r="B67" s="3" t="s">
        <v>67</v>
      </c>
      <c r="C67" s="2">
        <v>74.39</v>
      </c>
      <c r="D67" s="34"/>
      <c r="E67" s="33"/>
      <c r="F67" s="33">
        <f t="shared" si="3"/>
        <v>74.39</v>
      </c>
      <c r="G67" s="24" t="s">
        <v>305</v>
      </c>
    </row>
    <row r="68" spans="1:7" ht="22.2" customHeight="1">
      <c r="A68" s="29">
        <v>67</v>
      </c>
      <c r="B68" s="3" t="s">
        <v>68</v>
      </c>
      <c r="C68" s="2">
        <v>73.92</v>
      </c>
      <c r="D68" s="34"/>
      <c r="E68" s="33"/>
      <c r="F68" s="33">
        <f t="shared" si="3"/>
        <v>73.92</v>
      </c>
      <c r="G68" s="24" t="s">
        <v>305</v>
      </c>
    </row>
    <row r="69" spans="1:7" ht="22.2" customHeight="1">
      <c r="A69" s="29">
        <v>68</v>
      </c>
      <c r="B69" s="3" t="s">
        <v>69</v>
      </c>
      <c r="C69" s="2">
        <v>73.760000000000005</v>
      </c>
      <c r="D69" s="34"/>
      <c r="E69" s="33"/>
      <c r="F69" s="33">
        <f t="shared" si="3"/>
        <v>73.760000000000005</v>
      </c>
      <c r="G69" s="24" t="s">
        <v>305</v>
      </c>
    </row>
    <row r="70" spans="1:7" ht="22.2" customHeight="1">
      <c r="A70" s="29">
        <v>69</v>
      </c>
      <c r="B70" s="3" t="s">
        <v>70</v>
      </c>
      <c r="C70" s="2">
        <v>73.31</v>
      </c>
      <c r="D70" s="34"/>
      <c r="E70" s="33"/>
      <c r="F70" s="33">
        <f t="shared" si="3"/>
        <v>73.31</v>
      </c>
      <c r="G70" s="24" t="s">
        <v>305</v>
      </c>
    </row>
    <row r="71" spans="1:7" ht="22.2" customHeight="1">
      <c r="A71" s="29">
        <v>70</v>
      </c>
      <c r="B71" s="3" t="s">
        <v>71</v>
      </c>
      <c r="C71" s="2">
        <v>73.22</v>
      </c>
      <c r="D71" s="34"/>
      <c r="E71" s="33"/>
      <c r="F71" s="33">
        <f t="shared" si="3"/>
        <v>73.22</v>
      </c>
      <c r="G71" s="24" t="s">
        <v>305</v>
      </c>
    </row>
    <row r="72" spans="1:7" ht="22.2" customHeight="1">
      <c r="A72" s="29">
        <v>71</v>
      </c>
      <c r="B72" s="3" t="s">
        <v>72</v>
      </c>
      <c r="C72" s="2">
        <v>73.069999999999993</v>
      </c>
      <c r="D72" s="34"/>
      <c r="E72" s="33"/>
      <c r="F72" s="33">
        <f t="shared" si="3"/>
        <v>73.069999999999993</v>
      </c>
      <c r="G72" s="24" t="s">
        <v>305</v>
      </c>
    </row>
    <row r="73" spans="1:7" ht="22.2" customHeight="1">
      <c r="A73" s="29">
        <v>72</v>
      </c>
      <c r="B73" s="3" t="s">
        <v>73</v>
      </c>
      <c r="C73" s="2">
        <v>72.83</v>
      </c>
      <c r="D73" s="34"/>
      <c r="E73" s="33"/>
      <c r="F73" s="33">
        <f t="shared" si="3"/>
        <v>72.83</v>
      </c>
      <c r="G73" s="24" t="s">
        <v>305</v>
      </c>
    </row>
    <row r="74" spans="1:7" ht="22.2" customHeight="1">
      <c r="A74" s="29">
        <v>73</v>
      </c>
      <c r="B74" s="3" t="s">
        <v>74</v>
      </c>
      <c r="C74" s="2">
        <v>72.709999999999994</v>
      </c>
      <c r="D74" s="34"/>
      <c r="E74" s="33"/>
      <c r="F74" s="33">
        <f t="shared" si="3"/>
        <v>72.709999999999994</v>
      </c>
      <c r="G74" s="24" t="s">
        <v>305</v>
      </c>
    </row>
    <row r="75" spans="1:7" ht="22.2" customHeight="1">
      <c r="A75" s="29">
        <v>74</v>
      </c>
      <c r="B75" s="3" t="s">
        <v>75</v>
      </c>
      <c r="C75" s="2">
        <v>72.13</v>
      </c>
      <c r="D75" s="31">
        <v>0.5</v>
      </c>
      <c r="E75" s="32">
        <f>D75/6.75*5</f>
        <v>0.37037037037037035</v>
      </c>
      <c r="F75" s="33">
        <f t="shared" si="3"/>
        <v>72.500370370370362</v>
      </c>
      <c r="G75" s="24" t="s">
        <v>305</v>
      </c>
    </row>
    <row r="76" spans="1:7" ht="22.2" customHeight="1">
      <c r="A76" s="29">
        <v>75</v>
      </c>
      <c r="B76" s="3" t="s">
        <v>76</v>
      </c>
      <c r="C76" s="2">
        <v>71.930000000000007</v>
      </c>
      <c r="D76" s="34"/>
      <c r="E76" s="33"/>
      <c r="F76" s="33">
        <f t="shared" si="3"/>
        <v>71.930000000000007</v>
      </c>
      <c r="G76" s="24" t="s">
        <v>305</v>
      </c>
    </row>
    <row r="77" spans="1:7" ht="22.2" customHeight="1">
      <c r="A77" s="29">
        <v>76</v>
      </c>
      <c r="B77" s="3" t="s">
        <v>77</v>
      </c>
      <c r="C77" s="2">
        <v>71.599999999999994</v>
      </c>
      <c r="D77" s="34"/>
      <c r="E77" s="33"/>
      <c r="F77" s="33">
        <f t="shared" si="3"/>
        <v>71.599999999999994</v>
      </c>
      <c r="G77" s="24" t="s">
        <v>305</v>
      </c>
    </row>
    <row r="78" spans="1:7" ht="22.2" customHeight="1">
      <c r="A78" s="29">
        <v>77</v>
      </c>
      <c r="B78" s="3" t="s">
        <v>78</v>
      </c>
      <c r="C78" s="2">
        <v>71.260000000000005</v>
      </c>
      <c r="D78" s="34"/>
      <c r="E78" s="33"/>
      <c r="F78" s="33">
        <f t="shared" si="3"/>
        <v>71.260000000000005</v>
      </c>
      <c r="G78" s="24" t="s">
        <v>305</v>
      </c>
    </row>
    <row r="79" spans="1:7" ht="22.2" customHeight="1">
      <c r="A79" s="29">
        <v>78</v>
      </c>
      <c r="B79" s="3" t="s">
        <v>79</v>
      </c>
      <c r="C79" s="2">
        <v>71.23</v>
      </c>
      <c r="D79" s="34"/>
      <c r="E79" s="33"/>
      <c r="F79" s="33">
        <f t="shared" si="3"/>
        <v>71.23</v>
      </c>
      <c r="G79" s="24" t="s">
        <v>305</v>
      </c>
    </row>
    <row r="80" spans="1:7" ht="22.2" customHeight="1">
      <c r="A80" s="29">
        <v>79</v>
      </c>
      <c r="B80" s="3" t="s">
        <v>80</v>
      </c>
      <c r="C80" s="2">
        <v>70.86</v>
      </c>
      <c r="D80" s="34"/>
      <c r="E80" s="33"/>
      <c r="F80" s="33">
        <f t="shared" si="3"/>
        <v>70.86</v>
      </c>
      <c r="G80" s="24" t="s">
        <v>305</v>
      </c>
    </row>
    <row r="81" spans="1:7" ht="22.2" customHeight="1">
      <c r="A81" s="29">
        <v>80</v>
      </c>
      <c r="B81" s="3" t="s">
        <v>81</v>
      </c>
      <c r="C81" s="2">
        <v>70.81</v>
      </c>
      <c r="D81" s="34"/>
      <c r="E81" s="33"/>
      <c r="F81" s="33">
        <f t="shared" si="3"/>
        <v>70.81</v>
      </c>
      <c r="G81" s="24" t="s">
        <v>305</v>
      </c>
    </row>
    <row r="82" spans="1:7" ht="22.2" customHeight="1">
      <c r="A82" s="29">
        <v>81</v>
      </c>
      <c r="B82" s="3" t="s">
        <v>82</v>
      </c>
      <c r="C82" s="2">
        <v>70.13</v>
      </c>
      <c r="D82" s="34"/>
      <c r="E82" s="33"/>
      <c r="F82" s="33">
        <f t="shared" si="3"/>
        <v>70.13</v>
      </c>
      <c r="G82" s="24" t="s">
        <v>305</v>
      </c>
    </row>
    <row r="83" spans="1:7" ht="22.2" customHeight="1">
      <c r="A83" s="29">
        <v>82</v>
      </c>
      <c r="B83" s="3" t="s">
        <v>83</v>
      </c>
      <c r="C83" s="2">
        <v>69.930000000000007</v>
      </c>
      <c r="D83" s="34"/>
      <c r="E83" s="33"/>
      <c r="F83" s="33">
        <f t="shared" si="3"/>
        <v>69.930000000000007</v>
      </c>
      <c r="G83" s="24" t="s">
        <v>305</v>
      </c>
    </row>
    <row r="84" spans="1:7" ht="22.2" customHeight="1">
      <c r="A84" s="29">
        <v>83</v>
      </c>
      <c r="B84" s="3" t="s">
        <v>84</v>
      </c>
      <c r="C84" s="2">
        <v>69.239999999999995</v>
      </c>
      <c r="D84" s="34"/>
      <c r="E84" s="33"/>
      <c r="F84" s="33">
        <f t="shared" si="3"/>
        <v>69.239999999999995</v>
      </c>
      <c r="G84" s="24" t="s">
        <v>305</v>
      </c>
    </row>
    <row r="85" spans="1:7" ht="22.2" customHeight="1">
      <c r="A85" s="29">
        <v>84</v>
      </c>
      <c r="B85" s="3" t="s">
        <v>85</v>
      </c>
      <c r="C85" s="2">
        <v>68.7</v>
      </c>
      <c r="D85" s="34"/>
      <c r="E85" s="33"/>
      <c r="F85" s="33">
        <f t="shared" si="3"/>
        <v>68.7</v>
      </c>
      <c r="G85" s="24" t="s">
        <v>305</v>
      </c>
    </row>
    <row r="86" spans="1:7" ht="22.2" customHeight="1">
      <c r="A86" s="29">
        <v>85</v>
      </c>
      <c r="B86" s="3" t="s">
        <v>86</v>
      </c>
      <c r="C86" s="2">
        <v>68.7</v>
      </c>
      <c r="D86" s="34"/>
      <c r="E86" s="33"/>
      <c r="F86" s="33">
        <f t="shared" si="3"/>
        <v>68.7</v>
      </c>
      <c r="G86" s="24" t="s">
        <v>305</v>
      </c>
    </row>
    <row r="87" spans="1:7" ht="22.2" customHeight="1">
      <c r="A87" s="29">
        <v>86</v>
      </c>
      <c r="B87" s="3" t="s">
        <v>87</v>
      </c>
      <c r="C87" s="2">
        <v>68.400000000000006</v>
      </c>
      <c r="D87" s="34"/>
      <c r="E87" s="33"/>
      <c r="F87" s="33">
        <f t="shared" si="3"/>
        <v>68.400000000000006</v>
      </c>
      <c r="G87" s="24" t="s">
        <v>305</v>
      </c>
    </row>
    <row r="88" spans="1:7" ht="22.2" customHeight="1">
      <c r="A88" s="29">
        <v>87</v>
      </c>
      <c r="B88" s="3" t="s">
        <v>88</v>
      </c>
      <c r="C88" s="2">
        <v>68.37</v>
      </c>
      <c r="D88" s="34"/>
      <c r="E88" s="33"/>
      <c r="F88" s="33">
        <f t="shared" si="3"/>
        <v>68.37</v>
      </c>
      <c r="G88" s="24" t="s">
        <v>305</v>
      </c>
    </row>
    <row r="89" spans="1:7" ht="22.2" customHeight="1">
      <c r="A89" s="29">
        <v>88</v>
      </c>
      <c r="B89" s="3" t="s">
        <v>89</v>
      </c>
      <c r="C89" s="2">
        <v>68.08</v>
      </c>
      <c r="D89" s="34"/>
      <c r="E89" s="33"/>
      <c r="F89" s="33">
        <f t="shared" si="3"/>
        <v>68.08</v>
      </c>
      <c r="G89" s="24" t="s">
        <v>305</v>
      </c>
    </row>
    <row r="90" spans="1:7" ht="22.2" customHeight="1">
      <c r="A90" s="29">
        <v>89</v>
      </c>
      <c r="B90" s="3" t="s">
        <v>90</v>
      </c>
      <c r="C90" s="2">
        <v>67.92</v>
      </c>
      <c r="D90" s="34"/>
      <c r="E90" s="33"/>
      <c r="F90" s="33">
        <f t="shared" si="3"/>
        <v>67.92</v>
      </c>
      <c r="G90" s="24" t="s">
        <v>305</v>
      </c>
    </row>
    <row r="91" spans="1:7" ht="22.2" customHeight="1">
      <c r="A91" s="29">
        <v>90</v>
      </c>
      <c r="B91" s="3" t="s">
        <v>91</v>
      </c>
      <c r="C91" s="2">
        <v>67.61</v>
      </c>
      <c r="D91" s="34"/>
      <c r="E91" s="33"/>
      <c r="F91" s="33">
        <f t="shared" si="3"/>
        <v>67.61</v>
      </c>
      <c r="G91" s="24" t="s">
        <v>305</v>
      </c>
    </row>
    <row r="92" spans="1:7" ht="22.2" customHeight="1">
      <c r="A92" s="29">
        <v>91</v>
      </c>
      <c r="B92" s="3" t="s">
        <v>92</v>
      </c>
      <c r="C92" s="2">
        <v>67.53</v>
      </c>
      <c r="D92" s="34"/>
      <c r="E92" s="33"/>
      <c r="F92" s="33">
        <f t="shared" si="3"/>
        <v>67.53</v>
      </c>
      <c r="G92" s="24" t="s">
        <v>305</v>
      </c>
    </row>
    <row r="93" spans="1:7" ht="22.2" customHeight="1">
      <c r="A93" s="29">
        <v>92</v>
      </c>
      <c r="B93" s="3" t="s">
        <v>93</v>
      </c>
      <c r="C93" s="2">
        <v>67.52</v>
      </c>
      <c r="D93" s="34"/>
      <c r="E93" s="33"/>
      <c r="F93" s="33">
        <f t="shared" si="3"/>
        <v>67.52</v>
      </c>
      <c r="G93" s="24" t="s">
        <v>305</v>
      </c>
    </row>
    <row r="94" spans="1:7" ht="22.2" customHeight="1">
      <c r="A94" s="29">
        <v>93</v>
      </c>
      <c r="B94" s="3" t="s">
        <v>94</v>
      </c>
      <c r="C94" s="2">
        <v>67.319999999999993</v>
      </c>
      <c r="D94" s="34"/>
      <c r="E94" s="33"/>
      <c r="F94" s="33">
        <f t="shared" si="3"/>
        <v>67.319999999999993</v>
      </c>
      <c r="G94" s="24" t="s">
        <v>305</v>
      </c>
    </row>
    <row r="95" spans="1:7" ht="22.2" customHeight="1">
      <c r="A95" s="29">
        <v>94</v>
      </c>
      <c r="B95" s="3" t="s">
        <v>95</v>
      </c>
      <c r="C95" s="2">
        <v>67.209999999999994</v>
      </c>
      <c r="D95" s="34"/>
      <c r="E95" s="33"/>
      <c r="F95" s="33">
        <f t="shared" si="3"/>
        <v>67.209999999999994</v>
      </c>
      <c r="G95" s="24" t="s">
        <v>305</v>
      </c>
    </row>
    <row r="96" spans="1:7" ht="22.2" customHeight="1">
      <c r="A96" s="29">
        <v>95</v>
      </c>
      <c r="B96" s="3" t="s">
        <v>96</v>
      </c>
      <c r="C96" s="2">
        <v>66.97</v>
      </c>
      <c r="D96" s="34"/>
      <c r="E96" s="33"/>
      <c r="F96" s="33">
        <f t="shared" si="3"/>
        <v>66.97</v>
      </c>
      <c r="G96" s="24" t="s">
        <v>305</v>
      </c>
    </row>
    <row r="97" spans="1:7" ht="22.2" customHeight="1">
      <c r="A97" s="29">
        <v>96</v>
      </c>
      <c r="B97" s="3" t="s">
        <v>97</v>
      </c>
      <c r="C97" s="2">
        <v>66.81</v>
      </c>
      <c r="D97" s="34"/>
      <c r="E97" s="33"/>
      <c r="F97" s="33">
        <f t="shared" si="3"/>
        <v>66.81</v>
      </c>
      <c r="G97" s="24" t="s">
        <v>305</v>
      </c>
    </row>
    <row r="98" spans="1:7" ht="22.2" customHeight="1">
      <c r="A98" s="29">
        <v>97</v>
      </c>
      <c r="B98" s="3" t="s">
        <v>98</v>
      </c>
      <c r="C98" s="2">
        <v>66.459999999999994</v>
      </c>
      <c r="D98" s="34"/>
      <c r="E98" s="33"/>
      <c r="F98" s="33">
        <f t="shared" ref="F98:F129" si="4">C98+E98</f>
        <v>66.459999999999994</v>
      </c>
      <c r="G98" s="24" t="s">
        <v>305</v>
      </c>
    </row>
    <row r="99" spans="1:7" ht="22.2" customHeight="1">
      <c r="A99" s="29">
        <v>98</v>
      </c>
      <c r="B99" s="3" t="s">
        <v>99</v>
      </c>
      <c r="C99" s="2">
        <v>66.11</v>
      </c>
      <c r="D99" s="34"/>
      <c r="E99" s="33"/>
      <c r="F99" s="33">
        <f t="shared" si="4"/>
        <v>66.11</v>
      </c>
      <c r="G99" s="24" t="s">
        <v>305</v>
      </c>
    </row>
    <row r="100" spans="1:7" ht="22.2" customHeight="1">
      <c r="A100" s="29">
        <v>99</v>
      </c>
      <c r="B100" s="3" t="s">
        <v>100</v>
      </c>
      <c r="C100" s="2">
        <v>65.64</v>
      </c>
      <c r="D100" s="34"/>
      <c r="E100" s="33"/>
      <c r="F100" s="33">
        <f t="shared" si="4"/>
        <v>65.64</v>
      </c>
      <c r="G100" s="24" t="s">
        <v>305</v>
      </c>
    </row>
    <row r="101" spans="1:7" ht="22.2" customHeight="1">
      <c r="A101" s="29">
        <v>100</v>
      </c>
      <c r="B101" s="3" t="s">
        <v>101</v>
      </c>
      <c r="C101" s="2">
        <v>65.52</v>
      </c>
      <c r="D101" s="34"/>
      <c r="E101" s="33"/>
      <c r="F101" s="33">
        <f t="shared" si="4"/>
        <v>65.52</v>
      </c>
      <c r="G101" s="24" t="s">
        <v>305</v>
      </c>
    </row>
    <row r="102" spans="1:7" ht="22.2" customHeight="1">
      <c r="A102" s="29">
        <v>101</v>
      </c>
      <c r="B102" s="3" t="s">
        <v>102</v>
      </c>
      <c r="C102" s="2">
        <v>65.41</v>
      </c>
      <c r="D102" s="34"/>
      <c r="E102" s="33"/>
      <c r="F102" s="33">
        <f t="shared" si="4"/>
        <v>65.41</v>
      </c>
      <c r="G102" s="24" t="s">
        <v>305</v>
      </c>
    </row>
    <row r="103" spans="1:7" ht="22.2" customHeight="1">
      <c r="A103" s="29">
        <v>102</v>
      </c>
      <c r="B103" s="3" t="s">
        <v>103</v>
      </c>
      <c r="C103" s="2">
        <v>65.3</v>
      </c>
      <c r="D103" s="34"/>
      <c r="E103" s="33"/>
      <c r="F103" s="33">
        <f t="shared" si="4"/>
        <v>65.3</v>
      </c>
      <c r="G103" s="24" t="s">
        <v>305</v>
      </c>
    </row>
    <row r="104" spans="1:7" ht="22.2" customHeight="1">
      <c r="A104" s="29">
        <v>103</v>
      </c>
      <c r="B104" s="3" t="s">
        <v>104</v>
      </c>
      <c r="C104" s="2">
        <v>64.78</v>
      </c>
      <c r="D104" s="34"/>
      <c r="E104" s="33"/>
      <c r="F104" s="33">
        <f t="shared" si="4"/>
        <v>64.78</v>
      </c>
      <c r="G104" s="24" t="s">
        <v>305</v>
      </c>
    </row>
    <row r="105" spans="1:7" ht="22.2" customHeight="1">
      <c r="A105" s="29">
        <v>104</v>
      </c>
      <c r="B105" s="3" t="s">
        <v>105</v>
      </c>
      <c r="C105" s="2">
        <v>64.510000000000005</v>
      </c>
      <c r="D105" s="34"/>
      <c r="E105" s="33"/>
      <c r="F105" s="33">
        <f t="shared" si="4"/>
        <v>64.510000000000005</v>
      </c>
      <c r="G105" s="24" t="s">
        <v>305</v>
      </c>
    </row>
    <row r="106" spans="1:7" ht="22.2" customHeight="1">
      <c r="A106" s="29">
        <v>105</v>
      </c>
      <c r="B106" s="3" t="s">
        <v>106</v>
      </c>
      <c r="C106" s="2">
        <v>64.010000000000005</v>
      </c>
      <c r="D106" s="34"/>
      <c r="E106" s="33"/>
      <c r="F106" s="33">
        <f t="shared" si="4"/>
        <v>64.010000000000005</v>
      </c>
      <c r="G106" s="24" t="s">
        <v>305</v>
      </c>
    </row>
    <row r="107" spans="1:7" ht="22.2" customHeight="1">
      <c r="A107" s="29">
        <v>106</v>
      </c>
      <c r="B107" s="3" t="s">
        <v>107</v>
      </c>
      <c r="C107" s="2">
        <v>64.010000000000005</v>
      </c>
      <c r="D107" s="34"/>
      <c r="E107" s="33"/>
      <c r="F107" s="33">
        <f t="shared" si="4"/>
        <v>64.010000000000005</v>
      </c>
      <c r="G107" s="24" t="s">
        <v>305</v>
      </c>
    </row>
    <row r="108" spans="1:7" ht="22.2" customHeight="1">
      <c r="A108" s="29">
        <v>107</v>
      </c>
      <c r="B108" s="3" t="s">
        <v>108</v>
      </c>
      <c r="C108" s="2">
        <v>63.27</v>
      </c>
      <c r="D108" s="34"/>
      <c r="E108" s="33"/>
      <c r="F108" s="33">
        <f t="shared" si="4"/>
        <v>63.27</v>
      </c>
      <c r="G108" s="24" t="s">
        <v>305</v>
      </c>
    </row>
    <row r="109" spans="1:7" ht="22.2" customHeight="1">
      <c r="A109" s="29">
        <v>108</v>
      </c>
      <c r="B109" s="3" t="s">
        <v>109</v>
      </c>
      <c r="C109" s="2">
        <v>62.18</v>
      </c>
      <c r="D109" s="34"/>
      <c r="E109" s="33"/>
      <c r="F109" s="33">
        <f t="shared" si="4"/>
        <v>62.18</v>
      </c>
      <c r="G109" s="24" t="s">
        <v>305</v>
      </c>
    </row>
    <row r="110" spans="1:7" ht="22.2" customHeight="1">
      <c r="A110" s="29">
        <v>109</v>
      </c>
      <c r="B110" s="3" t="s">
        <v>110</v>
      </c>
      <c r="C110" s="2">
        <v>61.17</v>
      </c>
      <c r="D110" s="34"/>
      <c r="E110" s="33"/>
      <c r="F110" s="33">
        <f t="shared" si="4"/>
        <v>61.17</v>
      </c>
      <c r="G110" s="24" t="s">
        <v>305</v>
      </c>
    </row>
    <row r="111" spans="1:7" ht="22.2" customHeight="1">
      <c r="A111" s="29">
        <v>110</v>
      </c>
      <c r="B111" s="3" t="s">
        <v>111</v>
      </c>
      <c r="C111" s="2">
        <v>59.03</v>
      </c>
      <c r="D111" s="34"/>
      <c r="E111" s="33"/>
      <c r="F111" s="33">
        <f t="shared" si="4"/>
        <v>59.03</v>
      </c>
      <c r="G111" s="24" t="s">
        <v>305</v>
      </c>
    </row>
    <row r="112" spans="1:7" ht="22.2" customHeight="1">
      <c r="A112" s="29">
        <v>111</v>
      </c>
      <c r="B112" s="3" t="s">
        <v>112</v>
      </c>
      <c r="C112" s="2">
        <v>59.01</v>
      </c>
      <c r="D112" s="34"/>
      <c r="E112" s="33"/>
      <c r="F112" s="33">
        <f t="shared" si="4"/>
        <v>59.01</v>
      </c>
      <c r="G112" s="24" t="s">
        <v>305</v>
      </c>
    </row>
    <row r="113" spans="1:7" ht="22.2" customHeight="1">
      <c r="A113" s="29">
        <v>112</v>
      </c>
      <c r="B113" s="3" t="s">
        <v>113</v>
      </c>
      <c r="C113" s="2">
        <v>58.57</v>
      </c>
      <c r="D113" s="34"/>
      <c r="E113" s="33"/>
      <c r="F113" s="33">
        <f t="shared" si="4"/>
        <v>58.57</v>
      </c>
      <c r="G113" s="24" t="s">
        <v>305</v>
      </c>
    </row>
    <row r="114" spans="1:7" ht="22.2" customHeight="1">
      <c r="A114" s="29">
        <v>113</v>
      </c>
      <c r="B114" s="3" t="s">
        <v>114</v>
      </c>
      <c r="C114" s="2">
        <v>57.54</v>
      </c>
      <c r="D114" s="34"/>
      <c r="E114" s="33"/>
      <c r="F114" s="33">
        <f t="shared" si="4"/>
        <v>57.54</v>
      </c>
      <c r="G114" s="24" t="s">
        <v>305</v>
      </c>
    </row>
    <row r="115" spans="1:7" ht="22.2" customHeight="1">
      <c r="A115" s="29">
        <v>114</v>
      </c>
      <c r="B115" s="3" t="s">
        <v>115</v>
      </c>
      <c r="C115" s="2">
        <v>57.19</v>
      </c>
      <c r="D115" s="34"/>
      <c r="E115" s="33"/>
      <c r="F115" s="33">
        <f t="shared" si="4"/>
        <v>57.19</v>
      </c>
      <c r="G115" s="24" t="s">
        <v>305</v>
      </c>
    </row>
    <row r="116" spans="1:7" ht="22.2" customHeight="1">
      <c r="A116" s="29">
        <v>115</v>
      </c>
      <c r="B116" s="3" t="s">
        <v>116</v>
      </c>
      <c r="C116" s="2">
        <v>56.42</v>
      </c>
      <c r="D116" s="34"/>
      <c r="E116" s="33"/>
      <c r="F116" s="33">
        <f t="shared" si="4"/>
        <v>56.42</v>
      </c>
      <c r="G116" s="24" t="s">
        <v>305</v>
      </c>
    </row>
  </sheetData>
  <sheetProtection algorithmName="SHA-512" hashValue="Pzyp+U6Ux+ex6os6Iq0ZFCtbo+L8QsuBPrn+Uoixlc7BpohNlivIv7sZBLmNKmLyqt8DzvmHF+7hCtu7lWe2gA==" saltValue="qOkIdeKPa8eZqwkP3mRkIQ==" spinCount="100000" sheet="1" objects="1" scenarios="1" selectLockedCells="1" selectUnlockedCells="1"/>
  <autoFilter ref="A1:G1" xr:uid="{00000000-0001-0000-0000-000000000000}"/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4"/>
  <sheetViews>
    <sheetView zoomScale="85" zoomScaleNormal="85" workbookViewId="0">
      <selection activeCell="O11" sqref="O11"/>
    </sheetView>
  </sheetViews>
  <sheetFormatPr defaultRowHeight="15.6"/>
  <cols>
    <col min="1" max="1" width="12.296875" style="26" customWidth="1"/>
    <col min="2" max="2" width="12.5" style="20" customWidth="1"/>
    <col min="3" max="6" width="9.5" style="20" customWidth="1"/>
    <col min="7" max="7" width="13.5" style="20" customWidth="1"/>
    <col min="8" max="16384" width="8.796875" style="20"/>
  </cols>
  <sheetData>
    <row r="1" spans="1:7" ht="45" customHeight="1">
      <c r="A1" s="39" t="s">
        <v>121</v>
      </c>
      <c r="B1" s="6" t="s">
        <v>0</v>
      </c>
      <c r="C1" s="7" t="s">
        <v>1</v>
      </c>
      <c r="D1" s="8" t="s">
        <v>122</v>
      </c>
      <c r="E1" s="8" t="s">
        <v>123</v>
      </c>
      <c r="F1" s="7" t="s">
        <v>124</v>
      </c>
      <c r="G1" s="36" t="s">
        <v>304</v>
      </c>
    </row>
    <row r="2" spans="1:7" ht="22.2" customHeight="1">
      <c r="A2" s="37">
        <v>1</v>
      </c>
      <c r="B2" s="21" t="s">
        <v>125</v>
      </c>
      <c r="C2" s="9">
        <v>92.86</v>
      </c>
      <c r="D2" s="10">
        <v>5.5</v>
      </c>
      <c r="E2" s="11">
        <f t="shared" ref="E2:E17" si="0">D2/2</f>
        <v>2.75</v>
      </c>
      <c r="F2" s="12">
        <f t="shared" ref="F2:F65" si="1">C2+E2</f>
        <v>95.61</v>
      </c>
      <c r="G2" s="24" t="s">
        <v>308</v>
      </c>
    </row>
    <row r="3" spans="1:7" ht="22.2" customHeight="1">
      <c r="A3" s="37">
        <v>2</v>
      </c>
      <c r="B3" s="21" t="s">
        <v>126</v>
      </c>
      <c r="C3" s="9">
        <v>94.37</v>
      </c>
      <c r="D3" s="14">
        <v>1.5</v>
      </c>
      <c r="E3" s="15">
        <f t="shared" si="0"/>
        <v>0.75</v>
      </c>
      <c r="F3" s="12">
        <f t="shared" si="1"/>
        <v>95.12</v>
      </c>
      <c r="G3" s="24" t="s">
        <v>308</v>
      </c>
    </row>
    <row r="4" spans="1:7" ht="22.2" customHeight="1">
      <c r="A4" s="37">
        <v>3</v>
      </c>
      <c r="B4" s="21" t="s">
        <v>127</v>
      </c>
      <c r="C4" s="9">
        <v>93.3</v>
      </c>
      <c r="D4" s="10">
        <v>3.25</v>
      </c>
      <c r="E4" s="11">
        <f t="shared" si="0"/>
        <v>1.625</v>
      </c>
      <c r="F4" s="12">
        <f t="shared" si="1"/>
        <v>94.924999999999997</v>
      </c>
      <c r="G4" s="24" t="s">
        <v>308</v>
      </c>
    </row>
    <row r="5" spans="1:7" ht="22.2" customHeight="1">
      <c r="A5" s="37">
        <v>4</v>
      </c>
      <c r="B5" s="21" t="s">
        <v>128</v>
      </c>
      <c r="C5" s="9">
        <v>94.11</v>
      </c>
      <c r="D5" s="14">
        <v>1.5</v>
      </c>
      <c r="E5" s="15">
        <f t="shared" si="0"/>
        <v>0.75</v>
      </c>
      <c r="F5" s="12">
        <f t="shared" si="1"/>
        <v>94.86</v>
      </c>
      <c r="G5" s="24" t="s">
        <v>308</v>
      </c>
    </row>
    <row r="6" spans="1:7" ht="22.2" customHeight="1">
      <c r="A6" s="37">
        <v>5</v>
      </c>
      <c r="B6" s="21" t="s">
        <v>129</v>
      </c>
      <c r="C6" s="9">
        <v>89.77</v>
      </c>
      <c r="D6" s="10">
        <v>10</v>
      </c>
      <c r="E6" s="11">
        <f t="shared" si="0"/>
        <v>5</v>
      </c>
      <c r="F6" s="12">
        <f t="shared" si="1"/>
        <v>94.77</v>
      </c>
      <c r="G6" s="24" t="s">
        <v>308</v>
      </c>
    </row>
    <row r="7" spans="1:7" ht="22.2" customHeight="1">
      <c r="A7" s="37">
        <v>6</v>
      </c>
      <c r="B7" s="21" t="s">
        <v>130</v>
      </c>
      <c r="C7" s="9">
        <v>91.49</v>
      </c>
      <c r="D7" s="14">
        <v>4.5</v>
      </c>
      <c r="E7" s="15">
        <f t="shared" si="0"/>
        <v>2.25</v>
      </c>
      <c r="F7" s="12">
        <f t="shared" si="1"/>
        <v>93.74</v>
      </c>
      <c r="G7" s="24" t="s">
        <v>308</v>
      </c>
    </row>
    <row r="8" spans="1:7" ht="22.2" customHeight="1">
      <c r="A8" s="37">
        <v>7</v>
      </c>
      <c r="B8" s="21" t="s">
        <v>131</v>
      </c>
      <c r="C8" s="9">
        <v>91.61</v>
      </c>
      <c r="D8" s="14">
        <v>3.6</v>
      </c>
      <c r="E8" s="15">
        <f t="shared" si="0"/>
        <v>1.8</v>
      </c>
      <c r="F8" s="12">
        <f t="shared" si="1"/>
        <v>93.41</v>
      </c>
      <c r="G8" s="24" t="s">
        <v>308</v>
      </c>
    </row>
    <row r="9" spans="1:7" ht="22.2" customHeight="1">
      <c r="A9" s="37">
        <v>8</v>
      </c>
      <c r="B9" s="21" t="s">
        <v>132</v>
      </c>
      <c r="C9" s="9">
        <v>92.38</v>
      </c>
      <c r="D9" s="14">
        <v>1.75</v>
      </c>
      <c r="E9" s="15">
        <f t="shared" si="0"/>
        <v>0.875</v>
      </c>
      <c r="F9" s="12">
        <f t="shared" si="1"/>
        <v>93.254999999999995</v>
      </c>
      <c r="G9" s="24" t="s">
        <v>308</v>
      </c>
    </row>
    <row r="10" spans="1:7" ht="22.2" customHeight="1">
      <c r="A10" s="37">
        <v>9</v>
      </c>
      <c r="B10" s="21" t="s">
        <v>133</v>
      </c>
      <c r="C10" s="9">
        <v>91.9</v>
      </c>
      <c r="D10" s="10">
        <v>2.25</v>
      </c>
      <c r="E10" s="11">
        <f t="shared" si="0"/>
        <v>1.125</v>
      </c>
      <c r="F10" s="12">
        <f t="shared" si="1"/>
        <v>93.025000000000006</v>
      </c>
      <c r="G10" s="24" t="s">
        <v>308</v>
      </c>
    </row>
    <row r="11" spans="1:7" ht="22.2" customHeight="1">
      <c r="A11" s="37">
        <v>10</v>
      </c>
      <c r="B11" s="21" t="s">
        <v>134</v>
      </c>
      <c r="C11" s="9">
        <v>92.57</v>
      </c>
      <c r="D11" s="10">
        <v>0.5</v>
      </c>
      <c r="E11" s="11">
        <f t="shared" si="0"/>
        <v>0.25</v>
      </c>
      <c r="F11" s="12">
        <f t="shared" si="1"/>
        <v>92.82</v>
      </c>
      <c r="G11" s="24" t="s">
        <v>308</v>
      </c>
    </row>
    <row r="12" spans="1:7" ht="22.2" customHeight="1">
      <c r="A12" s="45">
        <v>11</v>
      </c>
      <c r="B12" s="23" t="s">
        <v>135</v>
      </c>
      <c r="C12" s="9">
        <v>89.17</v>
      </c>
      <c r="D12" s="14">
        <v>7</v>
      </c>
      <c r="E12" s="15">
        <f t="shared" si="0"/>
        <v>3.5</v>
      </c>
      <c r="F12" s="12">
        <f t="shared" si="1"/>
        <v>92.67</v>
      </c>
      <c r="G12" s="24" t="s">
        <v>306</v>
      </c>
    </row>
    <row r="13" spans="1:7" ht="22.2" customHeight="1">
      <c r="A13" s="37">
        <v>12</v>
      </c>
      <c r="B13" s="21" t="s">
        <v>136</v>
      </c>
      <c r="C13" s="9">
        <v>91.22</v>
      </c>
      <c r="D13" s="14">
        <v>1.75</v>
      </c>
      <c r="E13" s="15">
        <f t="shared" si="0"/>
        <v>0.875</v>
      </c>
      <c r="F13" s="12">
        <f t="shared" si="1"/>
        <v>92.094999999999999</v>
      </c>
      <c r="G13" s="24" t="s">
        <v>308</v>
      </c>
    </row>
    <row r="14" spans="1:7" ht="22.2" customHeight="1">
      <c r="A14" s="37">
        <v>13</v>
      </c>
      <c r="B14" s="21" t="s">
        <v>137</v>
      </c>
      <c r="C14" s="9">
        <v>89.62</v>
      </c>
      <c r="D14" s="10">
        <v>4</v>
      </c>
      <c r="E14" s="11">
        <f t="shared" si="0"/>
        <v>2</v>
      </c>
      <c r="F14" s="12">
        <f t="shared" si="1"/>
        <v>91.62</v>
      </c>
      <c r="G14" s="24" t="s">
        <v>308</v>
      </c>
    </row>
    <row r="15" spans="1:7" ht="22.2" customHeight="1">
      <c r="A15" s="37">
        <v>14</v>
      </c>
      <c r="B15" s="21" t="s">
        <v>138</v>
      </c>
      <c r="C15" s="9">
        <v>91.34</v>
      </c>
      <c r="D15" s="10">
        <v>0.5</v>
      </c>
      <c r="E15" s="11">
        <f t="shared" si="0"/>
        <v>0.25</v>
      </c>
      <c r="F15" s="12">
        <f t="shared" si="1"/>
        <v>91.59</v>
      </c>
      <c r="G15" s="24" t="s">
        <v>308</v>
      </c>
    </row>
    <row r="16" spans="1:7" ht="22.2" customHeight="1">
      <c r="A16" s="37">
        <v>15</v>
      </c>
      <c r="B16" s="21" t="s">
        <v>139</v>
      </c>
      <c r="C16" s="9">
        <v>89.71</v>
      </c>
      <c r="D16" s="14">
        <v>2.75</v>
      </c>
      <c r="E16" s="15">
        <f t="shared" si="0"/>
        <v>1.375</v>
      </c>
      <c r="F16" s="12">
        <f t="shared" si="1"/>
        <v>91.084999999999994</v>
      </c>
      <c r="G16" s="24" t="s">
        <v>308</v>
      </c>
    </row>
    <row r="17" spans="1:7" ht="22.2" customHeight="1">
      <c r="A17" s="37">
        <v>16</v>
      </c>
      <c r="B17" s="21" t="s">
        <v>140</v>
      </c>
      <c r="C17" s="9">
        <v>89.13</v>
      </c>
      <c r="D17" s="14">
        <v>3</v>
      </c>
      <c r="E17" s="15">
        <f t="shared" si="0"/>
        <v>1.5</v>
      </c>
      <c r="F17" s="12">
        <f t="shared" si="1"/>
        <v>90.63</v>
      </c>
      <c r="G17" s="24" t="s">
        <v>308</v>
      </c>
    </row>
    <row r="18" spans="1:7" ht="22.2" customHeight="1">
      <c r="A18" s="37">
        <v>17</v>
      </c>
      <c r="B18" s="21" t="s">
        <v>141</v>
      </c>
      <c r="C18" s="9">
        <v>90.45</v>
      </c>
      <c r="D18" s="16"/>
      <c r="E18" s="12"/>
      <c r="F18" s="12">
        <f t="shared" si="1"/>
        <v>90.45</v>
      </c>
      <c r="G18" s="24" t="s">
        <v>308</v>
      </c>
    </row>
    <row r="19" spans="1:7" ht="22.2" customHeight="1">
      <c r="A19" s="37">
        <v>18</v>
      </c>
      <c r="B19" s="21" t="s">
        <v>142</v>
      </c>
      <c r="C19" s="9">
        <v>89.82</v>
      </c>
      <c r="D19" s="14">
        <v>1</v>
      </c>
      <c r="E19" s="15">
        <f>D19/2</f>
        <v>0.5</v>
      </c>
      <c r="F19" s="12">
        <f t="shared" si="1"/>
        <v>90.32</v>
      </c>
      <c r="G19" s="24" t="s">
        <v>308</v>
      </c>
    </row>
    <row r="20" spans="1:7" ht="22.2" customHeight="1">
      <c r="A20" s="37">
        <v>19</v>
      </c>
      <c r="B20" s="21" t="s">
        <v>143</v>
      </c>
      <c r="C20" s="9">
        <v>89.12</v>
      </c>
      <c r="D20" s="10">
        <v>2.35</v>
      </c>
      <c r="E20" s="11">
        <f>D20/2</f>
        <v>1.175</v>
      </c>
      <c r="F20" s="12">
        <f t="shared" si="1"/>
        <v>90.295000000000002</v>
      </c>
      <c r="G20" s="24" t="s">
        <v>308</v>
      </c>
    </row>
    <row r="21" spans="1:7" ht="22.2" customHeight="1">
      <c r="A21" s="37">
        <v>20</v>
      </c>
      <c r="B21" s="21" t="s">
        <v>144</v>
      </c>
      <c r="C21" s="9">
        <v>89.12</v>
      </c>
      <c r="D21" s="10">
        <v>1.25</v>
      </c>
      <c r="E21" s="11">
        <f>D21/2</f>
        <v>0.625</v>
      </c>
      <c r="F21" s="12">
        <f t="shared" si="1"/>
        <v>89.745000000000005</v>
      </c>
      <c r="G21" s="24" t="s">
        <v>308</v>
      </c>
    </row>
    <row r="22" spans="1:7" ht="22.2" customHeight="1">
      <c r="A22" s="37">
        <v>21</v>
      </c>
      <c r="B22" s="21" t="s">
        <v>145</v>
      </c>
      <c r="C22" s="9">
        <v>89.45</v>
      </c>
      <c r="D22" s="14">
        <v>0.5</v>
      </c>
      <c r="E22" s="15">
        <f>D22/2</f>
        <v>0.25</v>
      </c>
      <c r="F22" s="12">
        <f t="shared" si="1"/>
        <v>89.7</v>
      </c>
      <c r="G22" s="24" t="s">
        <v>308</v>
      </c>
    </row>
    <row r="23" spans="1:7" ht="22.2" customHeight="1">
      <c r="A23" s="37">
        <v>22</v>
      </c>
      <c r="B23" s="21" t="s">
        <v>146</v>
      </c>
      <c r="C23" s="9">
        <v>89.38</v>
      </c>
      <c r="D23" s="17"/>
      <c r="E23" s="18"/>
      <c r="F23" s="12">
        <f t="shared" si="1"/>
        <v>89.38</v>
      </c>
      <c r="G23" s="24" t="s">
        <v>308</v>
      </c>
    </row>
    <row r="24" spans="1:7" ht="22.2" customHeight="1">
      <c r="A24" s="37">
        <v>23</v>
      </c>
      <c r="B24" s="21" t="s">
        <v>147</v>
      </c>
      <c r="C24" s="9">
        <v>89.11</v>
      </c>
      <c r="D24" s="14">
        <v>0.5</v>
      </c>
      <c r="E24" s="15">
        <f t="shared" ref="E24:E29" si="2">D24/2</f>
        <v>0.25</v>
      </c>
      <c r="F24" s="12">
        <f t="shared" si="1"/>
        <v>89.36</v>
      </c>
      <c r="G24" s="24" t="s">
        <v>308</v>
      </c>
    </row>
    <row r="25" spans="1:7" ht="22.2" customHeight="1">
      <c r="A25" s="37">
        <v>24</v>
      </c>
      <c r="B25" s="21" t="s">
        <v>148</v>
      </c>
      <c r="C25" s="9">
        <v>88.87</v>
      </c>
      <c r="D25" s="14">
        <v>0.25</v>
      </c>
      <c r="E25" s="15">
        <f t="shared" si="2"/>
        <v>0.125</v>
      </c>
      <c r="F25" s="12">
        <f t="shared" si="1"/>
        <v>88.995000000000005</v>
      </c>
      <c r="G25" s="24" t="s">
        <v>308</v>
      </c>
    </row>
    <row r="26" spans="1:7" ht="22.2" customHeight="1">
      <c r="A26" s="37">
        <v>25</v>
      </c>
      <c r="B26" s="21" t="s">
        <v>149</v>
      </c>
      <c r="C26" s="9">
        <v>87.62</v>
      </c>
      <c r="D26" s="10">
        <v>2.25</v>
      </c>
      <c r="E26" s="11">
        <f t="shared" si="2"/>
        <v>1.125</v>
      </c>
      <c r="F26" s="12">
        <f t="shared" si="1"/>
        <v>88.745000000000005</v>
      </c>
      <c r="G26" s="24" t="s">
        <v>308</v>
      </c>
    </row>
    <row r="27" spans="1:7" ht="22.2" customHeight="1">
      <c r="A27" s="37">
        <v>26</v>
      </c>
      <c r="B27" s="21" t="s">
        <v>150</v>
      </c>
      <c r="C27" s="9">
        <v>88.17</v>
      </c>
      <c r="D27" s="14">
        <v>1</v>
      </c>
      <c r="E27" s="15">
        <f t="shared" si="2"/>
        <v>0.5</v>
      </c>
      <c r="F27" s="12">
        <f t="shared" si="1"/>
        <v>88.67</v>
      </c>
      <c r="G27" s="24" t="s">
        <v>308</v>
      </c>
    </row>
    <row r="28" spans="1:7" ht="22.2" customHeight="1">
      <c r="A28" s="37">
        <v>27</v>
      </c>
      <c r="B28" s="21" t="s">
        <v>151</v>
      </c>
      <c r="C28" s="9">
        <v>88.29</v>
      </c>
      <c r="D28" s="10">
        <v>0.25</v>
      </c>
      <c r="E28" s="11">
        <f t="shared" si="2"/>
        <v>0.125</v>
      </c>
      <c r="F28" s="12">
        <f t="shared" si="1"/>
        <v>88.415000000000006</v>
      </c>
      <c r="G28" s="24" t="s">
        <v>308</v>
      </c>
    </row>
    <row r="29" spans="1:7" ht="22.2" customHeight="1">
      <c r="A29" s="37">
        <v>28</v>
      </c>
      <c r="B29" s="21" t="s">
        <v>152</v>
      </c>
      <c r="C29" s="9">
        <v>87.81</v>
      </c>
      <c r="D29" s="14">
        <v>0.25</v>
      </c>
      <c r="E29" s="15">
        <f t="shared" si="2"/>
        <v>0.125</v>
      </c>
      <c r="F29" s="12">
        <f t="shared" si="1"/>
        <v>87.935000000000002</v>
      </c>
      <c r="G29" s="24" t="s">
        <v>308</v>
      </c>
    </row>
    <row r="30" spans="1:7" ht="22.2" customHeight="1">
      <c r="A30" s="37">
        <v>29</v>
      </c>
      <c r="B30" s="21" t="s">
        <v>153</v>
      </c>
      <c r="C30" s="9">
        <v>87.71</v>
      </c>
      <c r="D30" s="16"/>
      <c r="E30" s="12"/>
      <c r="F30" s="12">
        <f t="shared" si="1"/>
        <v>87.71</v>
      </c>
      <c r="G30" s="24" t="s">
        <v>308</v>
      </c>
    </row>
    <row r="31" spans="1:7" ht="22.2" customHeight="1">
      <c r="A31" s="37">
        <v>30</v>
      </c>
      <c r="B31" s="21" t="s">
        <v>154</v>
      </c>
      <c r="C31" s="9">
        <v>87.41</v>
      </c>
      <c r="D31" s="14">
        <v>0.25</v>
      </c>
      <c r="E31" s="15">
        <f>D31/2</f>
        <v>0.125</v>
      </c>
      <c r="F31" s="12">
        <f t="shared" si="1"/>
        <v>87.534999999999997</v>
      </c>
      <c r="G31" s="24" t="s">
        <v>308</v>
      </c>
    </row>
    <row r="32" spans="1:7" ht="22.2" customHeight="1">
      <c r="A32" s="37">
        <v>31</v>
      </c>
      <c r="B32" s="21" t="s">
        <v>155</v>
      </c>
      <c r="C32" s="9">
        <v>86.61</v>
      </c>
      <c r="D32" s="14">
        <v>1.75</v>
      </c>
      <c r="E32" s="15">
        <f>D32/2</f>
        <v>0.875</v>
      </c>
      <c r="F32" s="12">
        <f t="shared" si="1"/>
        <v>87.484999999999999</v>
      </c>
      <c r="G32" s="24" t="s">
        <v>308</v>
      </c>
    </row>
    <row r="33" spans="1:7" ht="22.2" customHeight="1">
      <c r="A33" s="37">
        <v>32</v>
      </c>
      <c r="B33" s="21" t="s">
        <v>156</v>
      </c>
      <c r="C33" s="9">
        <v>87.08</v>
      </c>
      <c r="D33" s="10">
        <v>0.6</v>
      </c>
      <c r="E33" s="11">
        <f>D33/2</f>
        <v>0.3</v>
      </c>
      <c r="F33" s="12">
        <f t="shared" si="1"/>
        <v>87.38</v>
      </c>
      <c r="G33" s="24" t="s">
        <v>308</v>
      </c>
    </row>
    <row r="34" spans="1:7" ht="22.2" customHeight="1">
      <c r="A34" s="37">
        <v>33</v>
      </c>
      <c r="B34" s="21" t="s">
        <v>157</v>
      </c>
      <c r="C34" s="9">
        <v>86.02</v>
      </c>
      <c r="D34" s="14">
        <v>2.5</v>
      </c>
      <c r="E34" s="15">
        <f>D34/2</f>
        <v>1.25</v>
      </c>
      <c r="F34" s="12">
        <f t="shared" si="1"/>
        <v>87.27</v>
      </c>
      <c r="G34" s="24" t="s">
        <v>308</v>
      </c>
    </row>
    <row r="35" spans="1:7" ht="22.2" customHeight="1">
      <c r="A35" s="45">
        <v>34</v>
      </c>
      <c r="B35" s="23" t="s">
        <v>158</v>
      </c>
      <c r="C35" s="9">
        <v>87.17</v>
      </c>
      <c r="D35" s="17"/>
      <c r="E35" s="18"/>
      <c r="F35" s="12">
        <f t="shared" si="1"/>
        <v>87.17</v>
      </c>
      <c r="G35" s="24" t="s">
        <v>306</v>
      </c>
    </row>
    <row r="36" spans="1:7" ht="22.2" customHeight="1">
      <c r="A36" s="45">
        <v>35</v>
      </c>
      <c r="B36" s="23" t="s">
        <v>159</v>
      </c>
      <c r="C36" s="9">
        <v>86.77</v>
      </c>
      <c r="D36" s="16"/>
      <c r="E36" s="12"/>
      <c r="F36" s="12">
        <f t="shared" si="1"/>
        <v>86.77</v>
      </c>
      <c r="G36" s="22" t="s">
        <v>306</v>
      </c>
    </row>
    <row r="37" spans="1:7" ht="22.2" customHeight="1">
      <c r="A37" s="37">
        <v>36</v>
      </c>
      <c r="B37" s="21" t="s">
        <v>160</v>
      </c>
      <c r="C37" s="9">
        <v>86.57</v>
      </c>
      <c r="D37" s="14">
        <v>0.25</v>
      </c>
      <c r="E37" s="15">
        <f>D37/2</f>
        <v>0.125</v>
      </c>
      <c r="F37" s="12">
        <f t="shared" si="1"/>
        <v>86.694999999999993</v>
      </c>
      <c r="G37" s="24" t="s">
        <v>308</v>
      </c>
    </row>
    <row r="38" spans="1:7" ht="22.2" customHeight="1">
      <c r="A38" s="38">
        <v>37</v>
      </c>
      <c r="B38" s="13" t="s">
        <v>161</v>
      </c>
      <c r="C38" s="9">
        <v>85.25</v>
      </c>
      <c r="D38" s="10">
        <v>2.5</v>
      </c>
      <c r="E38" s="11">
        <f>D38/2</f>
        <v>1.25</v>
      </c>
      <c r="F38" s="12">
        <f t="shared" si="1"/>
        <v>86.5</v>
      </c>
      <c r="G38" s="24" t="s">
        <v>306</v>
      </c>
    </row>
    <row r="39" spans="1:7" ht="22.2" customHeight="1">
      <c r="A39" s="37">
        <v>38</v>
      </c>
      <c r="B39" s="21" t="s">
        <v>162</v>
      </c>
      <c r="C39" s="9">
        <v>85.98</v>
      </c>
      <c r="D39" s="17"/>
      <c r="E39" s="18"/>
      <c r="F39" s="12">
        <f t="shared" si="1"/>
        <v>85.98</v>
      </c>
      <c r="G39" s="24" t="s">
        <v>308</v>
      </c>
    </row>
    <row r="40" spans="1:7" ht="22.2" customHeight="1">
      <c r="A40" s="45">
        <v>39</v>
      </c>
      <c r="B40" s="23" t="s">
        <v>163</v>
      </c>
      <c r="C40" s="9">
        <v>85.76</v>
      </c>
      <c r="D40" s="16"/>
      <c r="E40" s="12"/>
      <c r="F40" s="12">
        <f t="shared" si="1"/>
        <v>85.76</v>
      </c>
      <c r="G40" s="24" t="s">
        <v>306</v>
      </c>
    </row>
    <row r="41" spans="1:7" ht="22.2" customHeight="1">
      <c r="A41" s="37">
        <v>40</v>
      </c>
      <c r="B41" s="21" t="s">
        <v>164</v>
      </c>
      <c r="C41" s="9">
        <v>85.64</v>
      </c>
      <c r="D41" s="17"/>
      <c r="E41" s="18"/>
      <c r="F41" s="12">
        <f t="shared" si="1"/>
        <v>85.64</v>
      </c>
      <c r="G41" s="24" t="s">
        <v>308</v>
      </c>
    </row>
    <row r="42" spans="1:7" ht="22.2" customHeight="1">
      <c r="A42" s="37">
        <v>41</v>
      </c>
      <c r="B42" s="21" t="s">
        <v>165</v>
      </c>
      <c r="C42" s="9">
        <v>85.34</v>
      </c>
      <c r="D42" s="16"/>
      <c r="E42" s="12"/>
      <c r="F42" s="12">
        <f t="shared" si="1"/>
        <v>85.34</v>
      </c>
      <c r="G42" s="24" t="s">
        <v>308</v>
      </c>
    </row>
    <row r="43" spans="1:7" ht="22.2" customHeight="1">
      <c r="A43" s="37">
        <v>42</v>
      </c>
      <c r="B43" s="21" t="s">
        <v>166</v>
      </c>
      <c r="C43" s="9">
        <v>85.33</v>
      </c>
      <c r="D43" s="16"/>
      <c r="E43" s="12"/>
      <c r="F43" s="12">
        <f t="shared" si="1"/>
        <v>85.33</v>
      </c>
      <c r="G43" s="24" t="s">
        <v>308</v>
      </c>
    </row>
    <row r="44" spans="1:7" ht="22.2" customHeight="1">
      <c r="A44" s="38">
        <v>43</v>
      </c>
      <c r="B44" s="13" t="s">
        <v>167</v>
      </c>
      <c r="C44" s="9">
        <v>85.29</v>
      </c>
      <c r="D44" s="16"/>
      <c r="E44" s="12"/>
      <c r="F44" s="12">
        <f t="shared" si="1"/>
        <v>85.29</v>
      </c>
      <c r="G44" s="24" t="s">
        <v>306</v>
      </c>
    </row>
    <row r="45" spans="1:7" ht="22.2" customHeight="1">
      <c r="A45" s="38">
        <v>44</v>
      </c>
      <c r="B45" s="13" t="s">
        <v>168</v>
      </c>
      <c r="C45" s="9">
        <v>85.25</v>
      </c>
      <c r="D45" s="17"/>
      <c r="E45" s="18"/>
      <c r="F45" s="12">
        <f t="shared" si="1"/>
        <v>85.25</v>
      </c>
      <c r="G45" s="24" t="s">
        <v>306</v>
      </c>
    </row>
    <row r="46" spans="1:7" ht="22.2" customHeight="1">
      <c r="A46" s="38">
        <v>45</v>
      </c>
      <c r="B46" s="13" t="s">
        <v>169</v>
      </c>
      <c r="C46" s="9">
        <v>85.24</v>
      </c>
      <c r="D46" s="16"/>
      <c r="E46" s="12"/>
      <c r="F46" s="12">
        <f t="shared" si="1"/>
        <v>85.24</v>
      </c>
      <c r="G46" s="24" t="s">
        <v>306</v>
      </c>
    </row>
    <row r="47" spans="1:7" ht="22.2" customHeight="1">
      <c r="A47" s="38">
        <v>46</v>
      </c>
      <c r="B47" s="13" t="s">
        <v>170</v>
      </c>
      <c r="C47" s="9">
        <v>85.24</v>
      </c>
      <c r="D47" s="16"/>
      <c r="E47" s="12"/>
      <c r="F47" s="12">
        <f t="shared" si="1"/>
        <v>85.24</v>
      </c>
      <c r="G47" s="24" t="s">
        <v>306</v>
      </c>
    </row>
    <row r="48" spans="1:7" ht="22.2" customHeight="1">
      <c r="A48" s="38">
        <v>47</v>
      </c>
      <c r="B48" s="13" t="s">
        <v>171</v>
      </c>
      <c r="C48" s="9">
        <v>84.81</v>
      </c>
      <c r="D48" s="10">
        <v>0.75</v>
      </c>
      <c r="E48" s="11">
        <f>D48/2</f>
        <v>0.375</v>
      </c>
      <c r="F48" s="12">
        <f t="shared" si="1"/>
        <v>85.185000000000002</v>
      </c>
      <c r="G48" s="24" t="s">
        <v>306</v>
      </c>
    </row>
    <row r="49" spans="1:7" ht="22.2" customHeight="1">
      <c r="A49" s="38">
        <v>48</v>
      </c>
      <c r="B49" s="13" t="s">
        <v>172</v>
      </c>
      <c r="C49" s="9">
        <v>84.14</v>
      </c>
      <c r="D49" s="17"/>
      <c r="E49" s="18"/>
      <c r="F49" s="12">
        <f t="shared" si="1"/>
        <v>84.14</v>
      </c>
      <c r="G49" s="24" t="s">
        <v>306</v>
      </c>
    </row>
    <row r="50" spans="1:7" ht="22.2" customHeight="1">
      <c r="A50" s="38">
        <v>49</v>
      </c>
      <c r="B50" s="13" t="s">
        <v>173</v>
      </c>
      <c r="C50" s="9">
        <v>84.13</v>
      </c>
      <c r="D50" s="17"/>
      <c r="E50" s="18"/>
      <c r="F50" s="12">
        <f t="shared" si="1"/>
        <v>84.13</v>
      </c>
      <c r="G50" s="24" t="s">
        <v>306</v>
      </c>
    </row>
    <row r="51" spans="1:7" ht="22.2" customHeight="1">
      <c r="A51" s="38">
        <v>50</v>
      </c>
      <c r="B51" s="13" t="s">
        <v>174</v>
      </c>
      <c r="C51" s="9">
        <v>84.12</v>
      </c>
      <c r="D51" s="16"/>
      <c r="E51" s="12"/>
      <c r="F51" s="12">
        <f t="shared" si="1"/>
        <v>84.12</v>
      </c>
      <c r="G51" s="24" t="s">
        <v>306</v>
      </c>
    </row>
    <row r="52" spans="1:7" ht="22.2" customHeight="1">
      <c r="A52" s="38">
        <v>51</v>
      </c>
      <c r="B52" s="13" t="s">
        <v>175</v>
      </c>
      <c r="C52" s="9">
        <v>83.68</v>
      </c>
      <c r="D52" s="16"/>
      <c r="E52" s="12"/>
      <c r="F52" s="12">
        <f t="shared" si="1"/>
        <v>83.68</v>
      </c>
      <c r="G52" s="24" t="s">
        <v>306</v>
      </c>
    </row>
    <row r="53" spans="1:7" ht="22.2" customHeight="1">
      <c r="A53" s="38">
        <v>52</v>
      </c>
      <c r="B53" s="13" t="s">
        <v>176</v>
      </c>
      <c r="C53" s="9">
        <v>83.48</v>
      </c>
      <c r="D53" s="16"/>
      <c r="E53" s="12"/>
      <c r="F53" s="12">
        <f t="shared" si="1"/>
        <v>83.48</v>
      </c>
      <c r="G53" s="24" t="s">
        <v>306</v>
      </c>
    </row>
    <row r="54" spans="1:7" ht="22.2" customHeight="1">
      <c r="A54" s="38">
        <v>53</v>
      </c>
      <c r="B54" s="13" t="s">
        <v>177</v>
      </c>
      <c r="C54" s="9">
        <v>83.31</v>
      </c>
      <c r="D54" s="17"/>
      <c r="E54" s="18"/>
      <c r="F54" s="12">
        <f t="shared" si="1"/>
        <v>83.31</v>
      </c>
      <c r="G54" s="24" t="s">
        <v>306</v>
      </c>
    </row>
    <row r="55" spans="1:7" ht="22.2" customHeight="1">
      <c r="A55" s="38">
        <v>54</v>
      </c>
      <c r="B55" s="13" t="s">
        <v>178</v>
      </c>
      <c r="C55" s="9">
        <v>83.15</v>
      </c>
      <c r="D55" s="16"/>
      <c r="E55" s="12"/>
      <c r="F55" s="12">
        <f t="shared" si="1"/>
        <v>83.15</v>
      </c>
      <c r="G55" s="24" t="s">
        <v>306</v>
      </c>
    </row>
    <row r="56" spans="1:7" ht="22.2" customHeight="1">
      <c r="A56" s="38">
        <v>55</v>
      </c>
      <c r="B56" s="13" t="s">
        <v>179</v>
      </c>
      <c r="C56" s="9">
        <v>83.14</v>
      </c>
      <c r="D56" s="16"/>
      <c r="E56" s="12"/>
      <c r="F56" s="12">
        <f t="shared" si="1"/>
        <v>83.14</v>
      </c>
      <c r="G56" s="24" t="s">
        <v>306</v>
      </c>
    </row>
    <row r="57" spans="1:7" ht="22.2" customHeight="1">
      <c r="A57" s="38">
        <v>56</v>
      </c>
      <c r="B57" s="13" t="s">
        <v>180</v>
      </c>
      <c r="C57" s="9">
        <v>82.92</v>
      </c>
      <c r="D57" s="17"/>
      <c r="E57" s="18"/>
      <c r="F57" s="12">
        <f t="shared" si="1"/>
        <v>82.92</v>
      </c>
      <c r="G57" s="24" t="s">
        <v>306</v>
      </c>
    </row>
    <row r="58" spans="1:7" ht="22.2" customHeight="1">
      <c r="A58" s="38">
        <v>57</v>
      </c>
      <c r="B58" s="13" t="s">
        <v>181</v>
      </c>
      <c r="C58" s="9">
        <v>82.49</v>
      </c>
      <c r="D58" s="16"/>
      <c r="E58" s="12"/>
      <c r="F58" s="12">
        <f t="shared" si="1"/>
        <v>82.49</v>
      </c>
      <c r="G58" s="24" t="s">
        <v>306</v>
      </c>
    </row>
    <row r="59" spans="1:7" ht="22.2" customHeight="1">
      <c r="A59" s="38">
        <v>58</v>
      </c>
      <c r="B59" s="13" t="s">
        <v>182</v>
      </c>
      <c r="C59" s="9">
        <v>82.47</v>
      </c>
      <c r="D59" s="16"/>
      <c r="E59" s="12"/>
      <c r="F59" s="12">
        <f t="shared" si="1"/>
        <v>82.47</v>
      </c>
      <c r="G59" s="24" t="s">
        <v>306</v>
      </c>
    </row>
    <row r="60" spans="1:7" ht="22.2" customHeight="1">
      <c r="A60" s="38">
        <v>59</v>
      </c>
      <c r="B60" s="13" t="s">
        <v>183</v>
      </c>
      <c r="C60" s="9">
        <v>82.29</v>
      </c>
      <c r="D60" s="17"/>
      <c r="E60" s="18"/>
      <c r="F60" s="12">
        <f t="shared" si="1"/>
        <v>82.29</v>
      </c>
      <c r="G60" s="24" t="s">
        <v>306</v>
      </c>
    </row>
    <row r="61" spans="1:7" ht="22.2" customHeight="1">
      <c r="A61" s="38">
        <v>60</v>
      </c>
      <c r="B61" s="13" t="s">
        <v>184</v>
      </c>
      <c r="C61" s="9">
        <v>82.12</v>
      </c>
      <c r="D61" s="17"/>
      <c r="E61" s="18"/>
      <c r="F61" s="12">
        <f t="shared" si="1"/>
        <v>82.12</v>
      </c>
      <c r="G61" s="24" t="s">
        <v>306</v>
      </c>
    </row>
    <row r="62" spans="1:7" ht="22.2" customHeight="1">
      <c r="A62" s="38">
        <v>61</v>
      </c>
      <c r="B62" s="13" t="s">
        <v>185</v>
      </c>
      <c r="C62" s="9">
        <v>82.03</v>
      </c>
      <c r="D62" s="17"/>
      <c r="E62" s="18"/>
      <c r="F62" s="12">
        <f t="shared" si="1"/>
        <v>82.03</v>
      </c>
      <c r="G62" s="24" t="s">
        <v>306</v>
      </c>
    </row>
    <row r="63" spans="1:7" ht="22.2" customHeight="1">
      <c r="A63" s="38">
        <v>62</v>
      </c>
      <c r="B63" s="13" t="s">
        <v>186</v>
      </c>
      <c r="C63" s="9">
        <v>81.97</v>
      </c>
      <c r="D63" s="16"/>
      <c r="E63" s="12"/>
      <c r="F63" s="12">
        <f t="shared" si="1"/>
        <v>81.97</v>
      </c>
      <c r="G63" s="24" t="s">
        <v>306</v>
      </c>
    </row>
    <row r="64" spans="1:7" ht="22.2" customHeight="1">
      <c r="A64" s="38">
        <v>63</v>
      </c>
      <c r="B64" s="13" t="s">
        <v>187</v>
      </c>
      <c r="C64" s="9">
        <v>81.900000000000006</v>
      </c>
      <c r="D64" s="16"/>
      <c r="E64" s="12"/>
      <c r="F64" s="12">
        <f t="shared" si="1"/>
        <v>81.900000000000006</v>
      </c>
      <c r="G64" s="24" t="s">
        <v>306</v>
      </c>
    </row>
    <row r="65" spans="1:7" ht="22.2" customHeight="1">
      <c r="A65" s="38">
        <v>64</v>
      </c>
      <c r="B65" s="13" t="s">
        <v>188</v>
      </c>
      <c r="C65" s="9">
        <v>81.790000000000006</v>
      </c>
      <c r="D65" s="16"/>
      <c r="E65" s="12"/>
      <c r="F65" s="12">
        <f t="shared" si="1"/>
        <v>81.790000000000006</v>
      </c>
      <c r="G65" s="24" t="s">
        <v>306</v>
      </c>
    </row>
    <row r="66" spans="1:7" ht="22.2" customHeight="1">
      <c r="A66" s="38">
        <v>65</v>
      </c>
      <c r="B66" s="13" t="s">
        <v>189</v>
      </c>
      <c r="C66" s="9">
        <v>81.55</v>
      </c>
      <c r="D66" s="17"/>
      <c r="E66" s="18"/>
      <c r="F66" s="12">
        <f t="shared" ref="F66:F84" si="3">C66+E66</f>
        <v>81.55</v>
      </c>
      <c r="G66" s="24" t="s">
        <v>306</v>
      </c>
    </row>
    <row r="67" spans="1:7" ht="22.2" customHeight="1">
      <c r="A67" s="38">
        <v>66</v>
      </c>
      <c r="B67" s="13" t="s">
        <v>190</v>
      </c>
      <c r="C67" s="9">
        <v>81.319999999999993</v>
      </c>
      <c r="D67" s="16"/>
      <c r="E67" s="12"/>
      <c r="F67" s="12">
        <f t="shared" si="3"/>
        <v>81.319999999999993</v>
      </c>
      <c r="G67" s="24" t="s">
        <v>306</v>
      </c>
    </row>
    <row r="68" spans="1:7" ht="22.2" customHeight="1">
      <c r="A68" s="38">
        <v>67</v>
      </c>
      <c r="B68" s="13" t="s">
        <v>191</v>
      </c>
      <c r="C68" s="9">
        <v>81.27</v>
      </c>
      <c r="D68" s="17"/>
      <c r="E68" s="18"/>
      <c r="F68" s="12">
        <f t="shared" si="3"/>
        <v>81.27</v>
      </c>
      <c r="G68" s="24" t="s">
        <v>306</v>
      </c>
    </row>
    <row r="69" spans="1:7" ht="22.2" customHeight="1">
      <c r="A69" s="38">
        <v>68</v>
      </c>
      <c r="B69" s="13" t="s">
        <v>192</v>
      </c>
      <c r="C69" s="9">
        <v>80.87</v>
      </c>
      <c r="D69" s="17"/>
      <c r="E69" s="18"/>
      <c r="F69" s="12">
        <f t="shared" si="3"/>
        <v>80.87</v>
      </c>
      <c r="G69" s="24" t="s">
        <v>306</v>
      </c>
    </row>
    <row r="70" spans="1:7" ht="22.2" customHeight="1">
      <c r="A70" s="38">
        <v>69</v>
      </c>
      <c r="B70" s="13" t="s">
        <v>193</v>
      </c>
      <c r="C70" s="9">
        <v>80.59</v>
      </c>
      <c r="D70" s="17"/>
      <c r="E70" s="18"/>
      <c r="F70" s="12">
        <f t="shared" si="3"/>
        <v>80.59</v>
      </c>
      <c r="G70" s="24" t="s">
        <v>306</v>
      </c>
    </row>
    <row r="71" spans="1:7" ht="22.2" customHeight="1">
      <c r="A71" s="38">
        <v>70</v>
      </c>
      <c r="B71" s="13" t="s">
        <v>194</v>
      </c>
      <c r="C71" s="9">
        <v>80.36</v>
      </c>
      <c r="D71" s="16"/>
      <c r="E71" s="12"/>
      <c r="F71" s="12">
        <f t="shared" si="3"/>
        <v>80.36</v>
      </c>
      <c r="G71" s="24" t="s">
        <v>306</v>
      </c>
    </row>
    <row r="72" spans="1:7" ht="22.2" customHeight="1">
      <c r="A72" s="38">
        <v>71</v>
      </c>
      <c r="B72" s="13" t="s">
        <v>195</v>
      </c>
      <c r="C72" s="9">
        <v>80.33</v>
      </c>
      <c r="D72" s="16"/>
      <c r="E72" s="12"/>
      <c r="F72" s="12">
        <f t="shared" si="3"/>
        <v>80.33</v>
      </c>
      <c r="G72" s="24" t="s">
        <v>306</v>
      </c>
    </row>
    <row r="73" spans="1:7" ht="22.2" customHeight="1">
      <c r="A73" s="38">
        <v>72</v>
      </c>
      <c r="B73" s="13" t="s">
        <v>196</v>
      </c>
      <c r="C73" s="9">
        <v>80.11</v>
      </c>
      <c r="D73" s="16"/>
      <c r="E73" s="12"/>
      <c r="F73" s="12">
        <f t="shared" si="3"/>
        <v>80.11</v>
      </c>
      <c r="G73" s="24" t="s">
        <v>306</v>
      </c>
    </row>
    <row r="74" spans="1:7" ht="22.2" customHeight="1">
      <c r="A74" s="38">
        <v>73</v>
      </c>
      <c r="B74" s="13" t="s">
        <v>197</v>
      </c>
      <c r="C74" s="9">
        <v>79.45</v>
      </c>
      <c r="D74" s="16"/>
      <c r="E74" s="12"/>
      <c r="F74" s="12">
        <f t="shared" si="3"/>
        <v>79.45</v>
      </c>
      <c r="G74" s="24" t="s">
        <v>306</v>
      </c>
    </row>
    <row r="75" spans="1:7" ht="22.2" customHeight="1">
      <c r="A75" s="38">
        <v>74</v>
      </c>
      <c r="B75" s="13" t="s">
        <v>198</v>
      </c>
      <c r="C75" s="9">
        <v>77.84</v>
      </c>
      <c r="D75" s="16"/>
      <c r="E75" s="12"/>
      <c r="F75" s="12">
        <f t="shared" si="3"/>
        <v>77.84</v>
      </c>
      <c r="G75" s="24" t="s">
        <v>306</v>
      </c>
    </row>
    <row r="76" spans="1:7" ht="22.2" customHeight="1">
      <c r="A76" s="38">
        <v>75</v>
      </c>
      <c r="B76" s="13" t="s">
        <v>199</v>
      </c>
      <c r="C76" s="9">
        <v>77.61</v>
      </c>
      <c r="D76" s="17"/>
      <c r="E76" s="18"/>
      <c r="F76" s="12">
        <f t="shared" si="3"/>
        <v>77.61</v>
      </c>
      <c r="G76" s="24" t="s">
        <v>306</v>
      </c>
    </row>
    <row r="77" spans="1:7" ht="22.2" customHeight="1">
      <c r="A77" s="38">
        <v>76</v>
      </c>
      <c r="B77" s="13" t="s">
        <v>200</v>
      </c>
      <c r="C77" s="9">
        <v>77.569999999999993</v>
      </c>
      <c r="D77" s="16"/>
      <c r="E77" s="12"/>
      <c r="F77" s="12">
        <f t="shared" si="3"/>
        <v>77.569999999999993</v>
      </c>
      <c r="G77" s="24" t="s">
        <v>306</v>
      </c>
    </row>
    <row r="78" spans="1:7" ht="22.2" customHeight="1">
      <c r="A78" s="38">
        <v>77</v>
      </c>
      <c r="B78" s="13" t="s">
        <v>201</v>
      </c>
      <c r="C78" s="9">
        <v>77.16</v>
      </c>
      <c r="D78" s="16"/>
      <c r="E78" s="12"/>
      <c r="F78" s="12">
        <f t="shared" si="3"/>
        <v>77.16</v>
      </c>
      <c r="G78" s="24" t="s">
        <v>306</v>
      </c>
    </row>
    <row r="79" spans="1:7" ht="22.2" customHeight="1">
      <c r="A79" s="38">
        <v>78</v>
      </c>
      <c r="B79" s="13" t="s">
        <v>202</v>
      </c>
      <c r="C79" s="9">
        <v>76.8</v>
      </c>
      <c r="D79" s="16"/>
      <c r="E79" s="12"/>
      <c r="F79" s="12">
        <f t="shared" si="3"/>
        <v>76.8</v>
      </c>
      <c r="G79" s="24" t="s">
        <v>306</v>
      </c>
    </row>
    <row r="80" spans="1:7" ht="22.2" customHeight="1">
      <c r="A80" s="38">
        <v>79</v>
      </c>
      <c r="B80" s="13" t="s">
        <v>203</v>
      </c>
      <c r="C80" s="9">
        <v>76.540000000000006</v>
      </c>
      <c r="D80" s="17"/>
      <c r="E80" s="18"/>
      <c r="F80" s="12">
        <f t="shared" si="3"/>
        <v>76.540000000000006</v>
      </c>
      <c r="G80" s="24" t="s">
        <v>306</v>
      </c>
    </row>
    <row r="81" spans="1:7" ht="22.2" customHeight="1">
      <c r="A81" s="38">
        <v>80</v>
      </c>
      <c r="B81" s="13" t="s">
        <v>204</v>
      </c>
      <c r="C81" s="9">
        <v>75.900000000000006</v>
      </c>
      <c r="D81" s="16"/>
      <c r="E81" s="12"/>
      <c r="F81" s="12">
        <f t="shared" si="3"/>
        <v>75.900000000000006</v>
      </c>
      <c r="G81" s="24" t="s">
        <v>306</v>
      </c>
    </row>
    <row r="82" spans="1:7" ht="22.2" customHeight="1">
      <c r="A82" s="38">
        <v>81</v>
      </c>
      <c r="B82" s="13" t="s">
        <v>205</v>
      </c>
      <c r="C82" s="9">
        <v>75.3</v>
      </c>
      <c r="D82" s="16"/>
      <c r="E82" s="12"/>
      <c r="F82" s="12">
        <f t="shared" si="3"/>
        <v>75.3</v>
      </c>
      <c r="G82" s="24" t="s">
        <v>306</v>
      </c>
    </row>
    <row r="83" spans="1:7" ht="22.2" customHeight="1">
      <c r="A83" s="38">
        <v>82</v>
      </c>
      <c r="B83" s="13" t="s">
        <v>206</v>
      </c>
      <c r="C83" s="9">
        <v>74.7</v>
      </c>
      <c r="D83" s="16"/>
      <c r="E83" s="12"/>
      <c r="F83" s="12">
        <f t="shared" si="3"/>
        <v>74.7</v>
      </c>
      <c r="G83" s="24" t="s">
        <v>306</v>
      </c>
    </row>
    <row r="84" spans="1:7" ht="22.2" customHeight="1">
      <c r="A84" s="38">
        <v>83</v>
      </c>
      <c r="B84" s="13" t="s">
        <v>207</v>
      </c>
      <c r="C84" s="9">
        <v>65.66</v>
      </c>
      <c r="D84" s="17"/>
      <c r="E84" s="18"/>
      <c r="F84" s="12">
        <f t="shared" si="3"/>
        <v>65.66</v>
      </c>
      <c r="G84" s="24" t="s">
        <v>306</v>
      </c>
    </row>
  </sheetData>
  <sheetProtection algorithmName="SHA-512" hashValue="I0ceiUk//nkmfg+ushDTqpSa7YOAeToUvOFgkhWKGtV3lKAP+p2CWO3k6UqsU8ilgeTHOuRi+KXgtT6mh08ZGQ==" saltValue="zYYltc/J34pnfaAeg0B2lA==" spinCount="100000" sheet="1" objects="1" scenarios="1" selectLockedCells="1" selectUnlockedCells="1"/>
  <autoFilter ref="A1:G84" xr:uid="{00000000-0001-0000-0100-000000000000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0"/>
  <sheetViews>
    <sheetView zoomScale="85" zoomScaleNormal="85" workbookViewId="0">
      <selection activeCell="I11" sqref="I11"/>
    </sheetView>
  </sheetViews>
  <sheetFormatPr defaultRowHeight="15.6"/>
  <cols>
    <col min="1" max="1" width="11.5" style="26" customWidth="1"/>
    <col min="2" max="2" width="12.5" style="20" customWidth="1"/>
    <col min="3" max="5" width="9.5" style="20" customWidth="1"/>
    <col min="6" max="6" width="14.19921875" style="20" customWidth="1"/>
    <col min="7" max="7" width="14.8984375" style="20" customWidth="1"/>
    <col min="8" max="16384" width="8.796875" style="20"/>
  </cols>
  <sheetData>
    <row r="1" spans="1:7" ht="22.2" customHeight="1">
      <c r="A1" s="39" t="s">
        <v>121</v>
      </c>
      <c r="B1" s="5" t="s">
        <v>208</v>
      </c>
      <c r="C1" s="7" t="s">
        <v>1</v>
      </c>
      <c r="D1" s="8" t="s">
        <v>122</v>
      </c>
      <c r="E1" s="8" t="s">
        <v>123</v>
      </c>
      <c r="F1" s="7" t="s">
        <v>124</v>
      </c>
      <c r="G1" s="36" t="s">
        <v>304</v>
      </c>
    </row>
    <row r="2" spans="1:7" ht="22.2" customHeight="1">
      <c r="A2" s="37">
        <v>1</v>
      </c>
      <c r="B2" s="21" t="s">
        <v>209</v>
      </c>
      <c r="C2" s="9">
        <v>93.01</v>
      </c>
      <c r="D2" s="14">
        <v>4</v>
      </c>
      <c r="E2" s="15">
        <f t="shared" ref="E2:E27" si="0">D2</f>
        <v>4</v>
      </c>
      <c r="F2" s="42">
        <f t="shared" ref="F2:F65" si="1">C2+E2</f>
        <v>97.01</v>
      </c>
      <c r="G2" s="24" t="s">
        <v>308</v>
      </c>
    </row>
    <row r="3" spans="1:7" ht="22.2" customHeight="1">
      <c r="A3" s="37">
        <v>2</v>
      </c>
      <c r="B3" s="21" t="s">
        <v>210</v>
      </c>
      <c r="C3" s="9">
        <v>93.97</v>
      </c>
      <c r="D3" s="14">
        <v>1.75</v>
      </c>
      <c r="E3" s="15">
        <f t="shared" si="0"/>
        <v>1.75</v>
      </c>
      <c r="F3" s="42">
        <f t="shared" si="1"/>
        <v>95.72</v>
      </c>
      <c r="G3" s="24" t="s">
        <v>308</v>
      </c>
    </row>
    <row r="4" spans="1:7" ht="22.2" customHeight="1">
      <c r="A4" s="37">
        <v>3</v>
      </c>
      <c r="B4" s="21" t="s">
        <v>211</v>
      </c>
      <c r="C4" s="9">
        <v>92.36</v>
      </c>
      <c r="D4" s="14">
        <v>3.25</v>
      </c>
      <c r="E4" s="15">
        <f t="shared" si="0"/>
        <v>3.25</v>
      </c>
      <c r="F4" s="42">
        <f t="shared" si="1"/>
        <v>95.61</v>
      </c>
      <c r="G4" s="24" t="s">
        <v>308</v>
      </c>
    </row>
    <row r="5" spans="1:7" ht="22.2" customHeight="1">
      <c r="A5" s="37">
        <v>4</v>
      </c>
      <c r="B5" s="21" t="s">
        <v>212</v>
      </c>
      <c r="C5" s="9">
        <v>93.44</v>
      </c>
      <c r="D5" s="14">
        <v>2.1</v>
      </c>
      <c r="E5" s="15">
        <f t="shared" si="0"/>
        <v>2.1</v>
      </c>
      <c r="F5" s="42">
        <f t="shared" si="1"/>
        <v>95.539999999999992</v>
      </c>
      <c r="G5" s="24" t="s">
        <v>308</v>
      </c>
    </row>
    <row r="6" spans="1:7" ht="22.2" customHeight="1">
      <c r="A6" s="37">
        <v>5</v>
      </c>
      <c r="B6" s="21" t="s">
        <v>213</v>
      </c>
      <c r="C6" s="9">
        <v>91.3</v>
      </c>
      <c r="D6" s="10">
        <v>3.25</v>
      </c>
      <c r="E6" s="11">
        <f t="shared" si="0"/>
        <v>3.25</v>
      </c>
      <c r="F6" s="42">
        <f t="shared" si="1"/>
        <v>94.55</v>
      </c>
      <c r="G6" s="24" t="s">
        <v>308</v>
      </c>
    </row>
    <row r="7" spans="1:7" ht="22.2" customHeight="1">
      <c r="A7" s="37">
        <v>6</v>
      </c>
      <c r="B7" s="21" t="s">
        <v>214</v>
      </c>
      <c r="C7" s="9">
        <v>92.51</v>
      </c>
      <c r="D7" s="10">
        <v>1.75</v>
      </c>
      <c r="E7" s="11">
        <f t="shared" si="0"/>
        <v>1.75</v>
      </c>
      <c r="F7" s="42">
        <f t="shared" si="1"/>
        <v>94.26</v>
      </c>
      <c r="G7" s="24" t="s">
        <v>308</v>
      </c>
    </row>
    <row r="8" spans="1:7" ht="22.2" customHeight="1">
      <c r="A8" s="37">
        <v>7</v>
      </c>
      <c r="B8" s="21" t="s">
        <v>215</v>
      </c>
      <c r="C8" s="9">
        <v>92.32</v>
      </c>
      <c r="D8" s="14">
        <v>1.75</v>
      </c>
      <c r="E8" s="15">
        <f t="shared" si="0"/>
        <v>1.75</v>
      </c>
      <c r="F8" s="42">
        <f t="shared" si="1"/>
        <v>94.07</v>
      </c>
      <c r="G8" s="24" t="s">
        <v>308</v>
      </c>
    </row>
    <row r="9" spans="1:7" ht="22.2" customHeight="1">
      <c r="A9" s="37">
        <v>8</v>
      </c>
      <c r="B9" s="21" t="s">
        <v>216</v>
      </c>
      <c r="C9" s="9">
        <v>91.53</v>
      </c>
      <c r="D9" s="10">
        <v>2.25</v>
      </c>
      <c r="E9" s="11">
        <f t="shared" si="0"/>
        <v>2.25</v>
      </c>
      <c r="F9" s="42">
        <f t="shared" si="1"/>
        <v>93.78</v>
      </c>
      <c r="G9" s="24" t="s">
        <v>308</v>
      </c>
    </row>
    <row r="10" spans="1:7" ht="22.2" customHeight="1">
      <c r="A10" s="37">
        <v>9</v>
      </c>
      <c r="B10" s="21" t="s">
        <v>217</v>
      </c>
      <c r="C10" s="9">
        <v>92.7</v>
      </c>
      <c r="D10" s="14">
        <v>1</v>
      </c>
      <c r="E10" s="15">
        <f t="shared" si="0"/>
        <v>1</v>
      </c>
      <c r="F10" s="42">
        <f t="shared" si="1"/>
        <v>93.7</v>
      </c>
      <c r="G10" s="24" t="s">
        <v>308</v>
      </c>
    </row>
    <row r="11" spans="1:7" ht="22.2" customHeight="1">
      <c r="A11" s="37">
        <v>10</v>
      </c>
      <c r="B11" s="21" t="s">
        <v>218</v>
      </c>
      <c r="C11" s="9">
        <v>92.29</v>
      </c>
      <c r="D11" s="10">
        <v>1.25</v>
      </c>
      <c r="E11" s="11">
        <f t="shared" si="0"/>
        <v>1.25</v>
      </c>
      <c r="F11" s="42">
        <f t="shared" si="1"/>
        <v>93.54</v>
      </c>
      <c r="G11" s="24" t="s">
        <v>308</v>
      </c>
    </row>
    <row r="12" spans="1:7" ht="22.2" customHeight="1">
      <c r="A12" s="37">
        <v>11</v>
      </c>
      <c r="B12" s="21" t="s">
        <v>219</v>
      </c>
      <c r="C12" s="9">
        <v>93.29</v>
      </c>
      <c r="D12" s="14">
        <v>0.1</v>
      </c>
      <c r="E12" s="15">
        <f t="shared" si="0"/>
        <v>0.1</v>
      </c>
      <c r="F12" s="42">
        <f t="shared" si="1"/>
        <v>93.39</v>
      </c>
      <c r="G12" s="24" t="s">
        <v>308</v>
      </c>
    </row>
    <row r="13" spans="1:7" ht="22.2" customHeight="1">
      <c r="A13" s="37">
        <v>12</v>
      </c>
      <c r="B13" s="21" t="s">
        <v>220</v>
      </c>
      <c r="C13" s="9">
        <v>90.15</v>
      </c>
      <c r="D13" s="14">
        <v>2.75</v>
      </c>
      <c r="E13" s="15">
        <f t="shared" si="0"/>
        <v>2.75</v>
      </c>
      <c r="F13" s="42">
        <f t="shared" si="1"/>
        <v>92.9</v>
      </c>
      <c r="G13" s="24" t="s">
        <v>308</v>
      </c>
    </row>
    <row r="14" spans="1:7" ht="22.2" customHeight="1">
      <c r="A14" s="37">
        <v>13</v>
      </c>
      <c r="B14" s="21" t="s">
        <v>221</v>
      </c>
      <c r="C14" s="9">
        <v>89.98</v>
      </c>
      <c r="D14" s="10">
        <v>2.75</v>
      </c>
      <c r="E14" s="11">
        <f t="shared" si="0"/>
        <v>2.75</v>
      </c>
      <c r="F14" s="42">
        <f t="shared" si="1"/>
        <v>92.73</v>
      </c>
      <c r="G14" s="24" t="s">
        <v>308</v>
      </c>
    </row>
    <row r="15" spans="1:7" ht="22.2" customHeight="1">
      <c r="A15" s="37">
        <v>14</v>
      </c>
      <c r="B15" s="21" t="s">
        <v>222</v>
      </c>
      <c r="C15" s="9">
        <v>91.89</v>
      </c>
      <c r="D15" s="14">
        <v>0.75</v>
      </c>
      <c r="E15" s="15">
        <f t="shared" si="0"/>
        <v>0.75</v>
      </c>
      <c r="F15" s="42">
        <f t="shared" si="1"/>
        <v>92.64</v>
      </c>
      <c r="G15" s="24" t="s">
        <v>308</v>
      </c>
    </row>
    <row r="16" spans="1:7" ht="22.2" customHeight="1">
      <c r="A16" s="37">
        <v>15</v>
      </c>
      <c r="B16" s="21" t="s">
        <v>223</v>
      </c>
      <c r="C16" s="9">
        <v>92.13</v>
      </c>
      <c r="D16" s="14">
        <v>0.25</v>
      </c>
      <c r="E16" s="15">
        <f t="shared" si="0"/>
        <v>0.25</v>
      </c>
      <c r="F16" s="42">
        <f t="shared" si="1"/>
        <v>92.38</v>
      </c>
      <c r="G16" s="24" t="s">
        <v>308</v>
      </c>
    </row>
    <row r="17" spans="1:7" ht="22.2" customHeight="1">
      <c r="A17" s="37">
        <v>16</v>
      </c>
      <c r="B17" s="21" t="s">
        <v>224</v>
      </c>
      <c r="C17" s="9">
        <v>91.15</v>
      </c>
      <c r="D17" s="14">
        <v>1.1000000000000001</v>
      </c>
      <c r="E17" s="15">
        <f t="shared" si="0"/>
        <v>1.1000000000000001</v>
      </c>
      <c r="F17" s="42">
        <f t="shared" si="1"/>
        <v>92.25</v>
      </c>
      <c r="G17" s="24" t="s">
        <v>308</v>
      </c>
    </row>
    <row r="18" spans="1:7" ht="22.2" customHeight="1">
      <c r="A18" s="37">
        <v>17</v>
      </c>
      <c r="B18" s="21" t="s">
        <v>225</v>
      </c>
      <c r="C18" s="9">
        <v>91.5</v>
      </c>
      <c r="D18" s="14">
        <v>0.25</v>
      </c>
      <c r="E18" s="15">
        <f t="shared" si="0"/>
        <v>0.25</v>
      </c>
      <c r="F18" s="42">
        <f t="shared" si="1"/>
        <v>91.75</v>
      </c>
      <c r="G18" s="24" t="s">
        <v>308</v>
      </c>
    </row>
    <row r="19" spans="1:7" ht="22.2" customHeight="1">
      <c r="A19" s="37">
        <v>18</v>
      </c>
      <c r="B19" s="21" t="s">
        <v>226</v>
      </c>
      <c r="C19" s="9">
        <v>90.05</v>
      </c>
      <c r="D19" s="10">
        <v>1.5</v>
      </c>
      <c r="E19" s="11">
        <f t="shared" si="0"/>
        <v>1.5</v>
      </c>
      <c r="F19" s="42">
        <f t="shared" si="1"/>
        <v>91.55</v>
      </c>
      <c r="G19" s="24" t="s">
        <v>308</v>
      </c>
    </row>
    <row r="20" spans="1:7" ht="22.2" customHeight="1">
      <c r="A20" s="45">
        <v>19</v>
      </c>
      <c r="B20" s="23" t="s">
        <v>227</v>
      </c>
      <c r="C20" s="9">
        <v>89.71</v>
      </c>
      <c r="D20" s="10">
        <v>1.75</v>
      </c>
      <c r="E20" s="11">
        <f t="shared" si="0"/>
        <v>1.75</v>
      </c>
      <c r="F20" s="42">
        <f t="shared" si="1"/>
        <v>91.46</v>
      </c>
      <c r="G20" s="24" t="s">
        <v>306</v>
      </c>
    </row>
    <row r="21" spans="1:7" ht="22.2" customHeight="1">
      <c r="A21" s="37">
        <v>20</v>
      </c>
      <c r="B21" s="21" t="s">
        <v>228</v>
      </c>
      <c r="C21" s="9">
        <v>90.86</v>
      </c>
      <c r="D21" s="10">
        <v>0.5</v>
      </c>
      <c r="E21" s="11">
        <f t="shared" si="0"/>
        <v>0.5</v>
      </c>
      <c r="F21" s="42">
        <f t="shared" si="1"/>
        <v>91.36</v>
      </c>
      <c r="G21" s="24" t="s">
        <v>308</v>
      </c>
    </row>
    <row r="22" spans="1:7" ht="22.2" customHeight="1">
      <c r="A22" s="37">
        <v>21</v>
      </c>
      <c r="B22" s="21" t="s">
        <v>229</v>
      </c>
      <c r="C22" s="9">
        <v>90.32</v>
      </c>
      <c r="D22" s="14">
        <v>1</v>
      </c>
      <c r="E22" s="15">
        <f t="shared" si="0"/>
        <v>1</v>
      </c>
      <c r="F22" s="42">
        <f t="shared" si="1"/>
        <v>91.32</v>
      </c>
      <c r="G22" s="24" t="s">
        <v>308</v>
      </c>
    </row>
    <row r="23" spans="1:7" ht="22.2" customHeight="1">
      <c r="A23" s="45">
        <v>22</v>
      </c>
      <c r="B23" s="23" t="s">
        <v>230</v>
      </c>
      <c r="C23" s="9">
        <v>86.38</v>
      </c>
      <c r="D23" s="14">
        <v>4.5</v>
      </c>
      <c r="E23" s="15">
        <f t="shared" si="0"/>
        <v>4.5</v>
      </c>
      <c r="F23" s="42">
        <f t="shared" si="1"/>
        <v>90.88</v>
      </c>
      <c r="G23" s="24" t="s">
        <v>306</v>
      </c>
    </row>
    <row r="24" spans="1:7" ht="22.2" customHeight="1">
      <c r="A24" s="37">
        <v>23</v>
      </c>
      <c r="B24" s="21" t="s">
        <v>231</v>
      </c>
      <c r="C24" s="9">
        <v>89.62</v>
      </c>
      <c r="D24" s="14">
        <v>1</v>
      </c>
      <c r="E24" s="15">
        <f t="shared" si="0"/>
        <v>1</v>
      </c>
      <c r="F24" s="42">
        <f t="shared" si="1"/>
        <v>90.62</v>
      </c>
      <c r="G24" s="24" t="s">
        <v>308</v>
      </c>
    </row>
    <row r="25" spans="1:7" ht="22.2" customHeight="1">
      <c r="A25" s="37">
        <v>24</v>
      </c>
      <c r="B25" s="21" t="s">
        <v>232</v>
      </c>
      <c r="C25" s="9">
        <v>87.84</v>
      </c>
      <c r="D25" s="14">
        <v>2.2000000000000002</v>
      </c>
      <c r="E25" s="15">
        <f t="shared" si="0"/>
        <v>2.2000000000000002</v>
      </c>
      <c r="F25" s="42">
        <f t="shared" si="1"/>
        <v>90.04</v>
      </c>
      <c r="G25" s="24" t="s">
        <v>308</v>
      </c>
    </row>
    <row r="26" spans="1:7" ht="22.2" customHeight="1">
      <c r="A26" s="37">
        <v>25</v>
      </c>
      <c r="B26" s="21" t="s">
        <v>233</v>
      </c>
      <c r="C26" s="9">
        <v>89.79</v>
      </c>
      <c r="D26" s="10">
        <v>0.1</v>
      </c>
      <c r="E26" s="11">
        <f t="shared" si="0"/>
        <v>0.1</v>
      </c>
      <c r="F26" s="42">
        <f t="shared" si="1"/>
        <v>89.89</v>
      </c>
      <c r="G26" s="24" t="s">
        <v>308</v>
      </c>
    </row>
    <row r="27" spans="1:7" ht="22.2" customHeight="1">
      <c r="A27" s="37">
        <v>26</v>
      </c>
      <c r="B27" s="21" t="s">
        <v>234</v>
      </c>
      <c r="C27" s="9">
        <v>88.87</v>
      </c>
      <c r="D27" s="10">
        <v>0.5</v>
      </c>
      <c r="E27" s="11">
        <f t="shared" si="0"/>
        <v>0.5</v>
      </c>
      <c r="F27" s="42">
        <f t="shared" si="1"/>
        <v>89.37</v>
      </c>
      <c r="G27" s="24" t="s">
        <v>308</v>
      </c>
    </row>
    <row r="28" spans="1:7" ht="22.2" customHeight="1">
      <c r="A28" s="37">
        <v>27</v>
      </c>
      <c r="B28" s="21" t="s">
        <v>235</v>
      </c>
      <c r="C28" s="9">
        <v>89.28</v>
      </c>
      <c r="D28" s="17"/>
      <c r="E28" s="18"/>
      <c r="F28" s="42">
        <f t="shared" si="1"/>
        <v>89.28</v>
      </c>
      <c r="G28" s="24" t="s">
        <v>308</v>
      </c>
    </row>
    <row r="29" spans="1:7" ht="22.2" customHeight="1">
      <c r="A29" s="45">
        <v>28</v>
      </c>
      <c r="B29" s="23" t="s">
        <v>236</v>
      </c>
      <c r="C29" s="9">
        <v>89.02</v>
      </c>
      <c r="D29" s="16"/>
      <c r="E29" s="12"/>
      <c r="F29" s="42">
        <f t="shared" si="1"/>
        <v>89.02</v>
      </c>
      <c r="G29" s="24" t="s">
        <v>306</v>
      </c>
    </row>
    <row r="30" spans="1:7" ht="22.2" customHeight="1">
      <c r="A30" s="45">
        <v>29</v>
      </c>
      <c r="B30" s="23" t="s">
        <v>237</v>
      </c>
      <c r="C30" s="9">
        <v>88.49</v>
      </c>
      <c r="D30" s="10">
        <v>0.25</v>
      </c>
      <c r="E30" s="11">
        <f t="shared" ref="E30:E36" si="2">D30</f>
        <v>0.25</v>
      </c>
      <c r="F30" s="42">
        <f t="shared" si="1"/>
        <v>88.74</v>
      </c>
      <c r="G30" s="24" t="s">
        <v>306</v>
      </c>
    </row>
    <row r="31" spans="1:7" ht="22.2" customHeight="1">
      <c r="A31" s="37">
        <v>30</v>
      </c>
      <c r="B31" s="21" t="s">
        <v>238</v>
      </c>
      <c r="C31" s="9">
        <v>87.62</v>
      </c>
      <c r="D31" s="14">
        <v>1</v>
      </c>
      <c r="E31" s="15">
        <f t="shared" si="2"/>
        <v>1</v>
      </c>
      <c r="F31" s="42">
        <f t="shared" si="1"/>
        <v>88.62</v>
      </c>
      <c r="G31" s="24" t="s">
        <v>308</v>
      </c>
    </row>
    <row r="32" spans="1:7" ht="22.2" customHeight="1">
      <c r="A32" s="37">
        <v>31</v>
      </c>
      <c r="B32" s="21" t="s">
        <v>239</v>
      </c>
      <c r="C32" s="9">
        <v>87.39</v>
      </c>
      <c r="D32" s="10">
        <v>1</v>
      </c>
      <c r="E32" s="11">
        <f t="shared" si="2"/>
        <v>1</v>
      </c>
      <c r="F32" s="42">
        <f t="shared" si="1"/>
        <v>88.39</v>
      </c>
      <c r="G32" s="24" t="s">
        <v>308</v>
      </c>
    </row>
    <row r="33" spans="1:7" ht="22.2" customHeight="1">
      <c r="A33" s="37">
        <v>32</v>
      </c>
      <c r="B33" s="21" t="s">
        <v>240</v>
      </c>
      <c r="C33" s="9">
        <v>87.67</v>
      </c>
      <c r="D33" s="10">
        <v>0.5</v>
      </c>
      <c r="E33" s="11">
        <f t="shared" si="2"/>
        <v>0.5</v>
      </c>
      <c r="F33" s="42">
        <f t="shared" si="1"/>
        <v>88.17</v>
      </c>
      <c r="G33" s="24" t="s">
        <v>308</v>
      </c>
    </row>
    <row r="34" spans="1:7" ht="22.2" customHeight="1">
      <c r="A34" s="37">
        <v>33</v>
      </c>
      <c r="B34" s="21" t="s">
        <v>241</v>
      </c>
      <c r="C34" s="9">
        <v>87.42</v>
      </c>
      <c r="D34" s="10">
        <v>0.25</v>
      </c>
      <c r="E34" s="11">
        <f t="shared" si="2"/>
        <v>0.25</v>
      </c>
      <c r="F34" s="42">
        <f t="shared" si="1"/>
        <v>87.67</v>
      </c>
      <c r="G34" s="24" t="s">
        <v>308</v>
      </c>
    </row>
    <row r="35" spans="1:7" ht="22.2" customHeight="1">
      <c r="A35" s="37">
        <v>34</v>
      </c>
      <c r="B35" s="21" t="s">
        <v>242</v>
      </c>
      <c r="C35" s="9">
        <v>87.52</v>
      </c>
      <c r="D35" s="10">
        <v>0.1</v>
      </c>
      <c r="E35" s="11">
        <f t="shared" si="2"/>
        <v>0.1</v>
      </c>
      <c r="F35" s="42">
        <f t="shared" si="1"/>
        <v>87.61999999999999</v>
      </c>
      <c r="G35" s="24" t="s">
        <v>308</v>
      </c>
    </row>
    <row r="36" spans="1:7" ht="22.2" customHeight="1">
      <c r="A36" s="38">
        <v>35</v>
      </c>
      <c r="B36" s="13" t="s">
        <v>243</v>
      </c>
      <c r="C36" s="9">
        <v>86.06</v>
      </c>
      <c r="D36" s="10">
        <v>1.5</v>
      </c>
      <c r="E36" s="11">
        <f t="shared" si="2"/>
        <v>1.5</v>
      </c>
      <c r="F36" s="42">
        <f t="shared" si="1"/>
        <v>87.56</v>
      </c>
      <c r="G36" s="24" t="s">
        <v>306</v>
      </c>
    </row>
    <row r="37" spans="1:7" ht="22.2" customHeight="1">
      <c r="A37" s="37">
        <v>36</v>
      </c>
      <c r="B37" s="21" t="s">
        <v>244</v>
      </c>
      <c r="C37" s="9">
        <v>87.52</v>
      </c>
      <c r="D37" s="16"/>
      <c r="E37" s="12"/>
      <c r="F37" s="42">
        <f t="shared" si="1"/>
        <v>87.52</v>
      </c>
      <c r="G37" s="24" t="s">
        <v>308</v>
      </c>
    </row>
    <row r="38" spans="1:7" ht="22.2" customHeight="1">
      <c r="A38" s="38">
        <v>37</v>
      </c>
      <c r="B38" s="13" t="s">
        <v>245</v>
      </c>
      <c r="C38" s="9">
        <v>86.03</v>
      </c>
      <c r="D38" s="10">
        <v>1</v>
      </c>
      <c r="E38" s="11">
        <f>D38</f>
        <v>1</v>
      </c>
      <c r="F38" s="42">
        <f t="shared" si="1"/>
        <v>87.03</v>
      </c>
      <c r="G38" s="24" t="s">
        <v>306</v>
      </c>
    </row>
    <row r="39" spans="1:7" ht="22.2" customHeight="1">
      <c r="A39" s="38">
        <v>38</v>
      </c>
      <c r="B39" s="13" t="s">
        <v>246</v>
      </c>
      <c r="C39" s="9">
        <v>86.93</v>
      </c>
      <c r="D39" s="17"/>
      <c r="E39" s="18"/>
      <c r="F39" s="42">
        <f t="shared" si="1"/>
        <v>86.93</v>
      </c>
      <c r="G39" s="24" t="s">
        <v>306</v>
      </c>
    </row>
    <row r="40" spans="1:7" ht="22.2" customHeight="1">
      <c r="A40" s="38">
        <v>39</v>
      </c>
      <c r="B40" s="13" t="s">
        <v>247</v>
      </c>
      <c r="C40" s="9">
        <v>86.89</v>
      </c>
      <c r="D40" s="16"/>
      <c r="E40" s="12"/>
      <c r="F40" s="42">
        <f t="shared" si="1"/>
        <v>86.89</v>
      </c>
      <c r="G40" s="24" t="s">
        <v>306</v>
      </c>
    </row>
    <row r="41" spans="1:7" ht="22.2" customHeight="1">
      <c r="A41" s="38">
        <v>40</v>
      </c>
      <c r="B41" s="13" t="s">
        <v>248</v>
      </c>
      <c r="C41" s="9">
        <v>86.52</v>
      </c>
      <c r="D41" s="17"/>
      <c r="E41" s="18"/>
      <c r="F41" s="42">
        <f t="shared" si="1"/>
        <v>86.52</v>
      </c>
      <c r="G41" s="24" t="s">
        <v>306</v>
      </c>
    </row>
    <row r="42" spans="1:7" ht="22.2" customHeight="1">
      <c r="A42" s="38">
        <v>41</v>
      </c>
      <c r="B42" s="13" t="s">
        <v>249</v>
      </c>
      <c r="C42" s="9">
        <v>86.24</v>
      </c>
      <c r="D42" s="17"/>
      <c r="E42" s="18"/>
      <c r="F42" s="42">
        <f t="shared" si="1"/>
        <v>86.24</v>
      </c>
      <c r="G42" s="24" t="s">
        <v>306</v>
      </c>
    </row>
    <row r="43" spans="1:7" ht="22.2" customHeight="1">
      <c r="A43" s="38">
        <v>42</v>
      </c>
      <c r="B43" s="13" t="s">
        <v>250</v>
      </c>
      <c r="C43" s="9">
        <v>86.12</v>
      </c>
      <c r="D43" s="16"/>
      <c r="E43" s="12"/>
      <c r="F43" s="42">
        <f t="shared" si="1"/>
        <v>86.12</v>
      </c>
      <c r="G43" s="24" t="s">
        <v>306</v>
      </c>
    </row>
    <row r="44" spans="1:7" ht="22.2" customHeight="1">
      <c r="A44" s="38">
        <v>43</v>
      </c>
      <c r="B44" s="13" t="s">
        <v>251</v>
      </c>
      <c r="C44" s="9">
        <v>86.11</v>
      </c>
      <c r="D44" s="17"/>
      <c r="E44" s="18"/>
      <c r="F44" s="42">
        <f t="shared" si="1"/>
        <v>86.11</v>
      </c>
      <c r="G44" s="24" t="s">
        <v>306</v>
      </c>
    </row>
    <row r="45" spans="1:7" ht="22.2" customHeight="1">
      <c r="A45" s="38">
        <v>44</v>
      </c>
      <c r="B45" s="13" t="s">
        <v>252</v>
      </c>
      <c r="C45" s="9">
        <v>86.02</v>
      </c>
      <c r="D45" s="16"/>
      <c r="E45" s="12"/>
      <c r="F45" s="42">
        <f t="shared" si="1"/>
        <v>86.02</v>
      </c>
      <c r="G45" s="24" t="s">
        <v>306</v>
      </c>
    </row>
    <row r="46" spans="1:7" ht="22.2" customHeight="1">
      <c r="A46" s="38">
        <v>45</v>
      </c>
      <c r="B46" s="13" t="s">
        <v>253</v>
      </c>
      <c r="C46" s="9">
        <v>86</v>
      </c>
      <c r="D46" s="16"/>
      <c r="E46" s="12"/>
      <c r="F46" s="42">
        <f t="shared" si="1"/>
        <v>86</v>
      </c>
      <c r="G46" s="24" t="s">
        <v>306</v>
      </c>
    </row>
    <row r="47" spans="1:7" ht="22.2" customHeight="1">
      <c r="A47" s="38">
        <v>46</v>
      </c>
      <c r="B47" s="13" t="s">
        <v>254</v>
      </c>
      <c r="C47" s="9">
        <v>85.71</v>
      </c>
      <c r="D47" s="17"/>
      <c r="E47" s="18"/>
      <c r="F47" s="42">
        <f t="shared" si="1"/>
        <v>85.71</v>
      </c>
      <c r="G47" s="24" t="s">
        <v>306</v>
      </c>
    </row>
    <row r="48" spans="1:7" ht="22.2" customHeight="1">
      <c r="A48" s="38">
        <v>47</v>
      </c>
      <c r="B48" s="13" t="s">
        <v>255</v>
      </c>
      <c r="C48" s="9">
        <v>85.48</v>
      </c>
      <c r="D48" s="16"/>
      <c r="E48" s="12"/>
      <c r="F48" s="42">
        <f t="shared" si="1"/>
        <v>85.48</v>
      </c>
      <c r="G48" s="24" t="s">
        <v>306</v>
      </c>
    </row>
    <row r="49" spans="1:7" ht="22.2" customHeight="1">
      <c r="A49" s="38">
        <v>48</v>
      </c>
      <c r="B49" s="13" t="s">
        <v>256</v>
      </c>
      <c r="C49" s="9">
        <v>85.47</v>
      </c>
      <c r="D49" s="17"/>
      <c r="E49" s="18"/>
      <c r="F49" s="42">
        <f t="shared" si="1"/>
        <v>85.47</v>
      </c>
      <c r="G49" s="24" t="s">
        <v>306</v>
      </c>
    </row>
    <row r="50" spans="1:7" ht="22.2" customHeight="1">
      <c r="A50" s="38">
        <v>49</v>
      </c>
      <c r="B50" s="13" t="s">
        <v>257</v>
      </c>
      <c r="C50" s="9">
        <v>85.36</v>
      </c>
      <c r="D50" s="17"/>
      <c r="E50" s="18"/>
      <c r="F50" s="42">
        <f t="shared" si="1"/>
        <v>85.36</v>
      </c>
      <c r="G50" s="24" t="s">
        <v>306</v>
      </c>
    </row>
    <row r="51" spans="1:7" ht="22.2" customHeight="1">
      <c r="A51" s="38">
        <v>50</v>
      </c>
      <c r="B51" s="13" t="s">
        <v>258</v>
      </c>
      <c r="C51" s="9">
        <v>85.17</v>
      </c>
      <c r="D51" s="17"/>
      <c r="E51" s="18"/>
      <c r="F51" s="42">
        <f t="shared" si="1"/>
        <v>85.17</v>
      </c>
      <c r="G51" s="24" t="s">
        <v>306</v>
      </c>
    </row>
    <row r="52" spans="1:7" ht="22.2" customHeight="1">
      <c r="A52" s="38">
        <v>51</v>
      </c>
      <c r="B52" s="13" t="s">
        <v>259</v>
      </c>
      <c r="C52" s="9">
        <v>84.92</v>
      </c>
      <c r="D52" s="17"/>
      <c r="E52" s="18"/>
      <c r="F52" s="42">
        <f t="shared" si="1"/>
        <v>84.92</v>
      </c>
      <c r="G52" s="24" t="s">
        <v>306</v>
      </c>
    </row>
    <row r="53" spans="1:7" ht="22.2" customHeight="1">
      <c r="A53" s="38">
        <v>52</v>
      </c>
      <c r="B53" s="13" t="s">
        <v>260</v>
      </c>
      <c r="C53" s="9">
        <v>84.9</v>
      </c>
      <c r="D53" s="17"/>
      <c r="E53" s="18"/>
      <c r="F53" s="42">
        <f t="shared" si="1"/>
        <v>84.9</v>
      </c>
      <c r="G53" s="24" t="s">
        <v>306</v>
      </c>
    </row>
    <row r="54" spans="1:7" ht="22.2" customHeight="1">
      <c r="A54" s="38">
        <v>53</v>
      </c>
      <c r="B54" s="13" t="s">
        <v>261</v>
      </c>
      <c r="C54" s="9">
        <v>84.56</v>
      </c>
      <c r="D54" s="16"/>
      <c r="E54" s="12"/>
      <c r="F54" s="42">
        <f t="shared" si="1"/>
        <v>84.56</v>
      </c>
      <c r="G54" s="24" t="s">
        <v>306</v>
      </c>
    </row>
    <row r="55" spans="1:7" ht="22.2" customHeight="1">
      <c r="A55" s="38">
        <v>54</v>
      </c>
      <c r="B55" s="13" t="s">
        <v>262</v>
      </c>
      <c r="C55" s="9">
        <v>84.39</v>
      </c>
      <c r="D55" s="16"/>
      <c r="E55" s="12"/>
      <c r="F55" s="42">
        <f t="shared" si="1"/>
        <v>84.39</v>
      </c>
      <c r="G55" s="24" t="s">
        <v>306</v>
      </c>
    </row>
    <row r="56" spans="1:7" ht="22.2" customHeight="1">
      <c r="A56" s="38">
        <v>55</v>
      </c>
      <c r="B56" s="13" t="s">
        <v>263</v>
      </c>
      <c r="C56" s="9">
        <v>84.21</v>
      </c>
      <c r="D56" s="17"/>
      <c r="E56" s="18"/>
      <c r="F56" s="42">
        <f t="shared" si="1"/>
        <v>84.21</v>
      </c>
      <c r="G56" s="24" t="s">
        <v>306</v>
      </c>
    </row>
    <row r="57" spans="1:7" ht="22.2" customHeight="1">
      <c r="A57" s="38">
        <v>56</v>
      </c>
      <c r="B57" s="13" t="s">
        <v>264</v>
      </c>
      <c r="C57" s="9">
        <v>83.48</v>
      </c>
      <c r="D57" s="14">
        <v>0.25</v>
      </c>
      <c r="E57" s="15">
        <f>D57</f>
        <v>0.25</v>
      </c>
      <c r="F57" s="42">
        <f t="shared" si="1"/>
        <v>83.73</v>
      </c>
      <c r="G57" s="24" t="s">
        <v>306</v>
      </c>
    </row>
    <row r="58" spans="1:7" ht="22.2" customHeight="1">
      <c r="A58" s="38">
        <v>57</v>
      </c>
      <c r="B58" s="13" t="s">
        <v>265</v>
      </c>
      <c r="C58" s="9">
        <v>83.37</v>
      </c>
      <c r="D58" s="16"/>
      <c r="E58" s="12"/>
      <c r="F58" s="42">
        <f t="shared" si="1"/>
        <v>83.37</v>
      </c>
      <c r="G58" s="24" t="s">
        <v>306</v>
      </c>
    </row>
    <row r="59" spans="1:7" ht="22.2" customHeight="1">
      <c r="A59" s="38">
        <v>58</v>
      </c>
      <c r="B59" s="13" t="s">
        <v>266</v>
      </c>
      <c r="C59" s="9">
        <v>83.24</v>
      </c>
      <c r="D59" s="17"/>
      <c r="E59" s="18"/>
      <c r="F59" s="42">
        <f t="shared" si="1"/>
        <v>83.24</v>
      </c>
      <c r="G59" s="24" t="s">
        <v>306</v>
      </c>
    </row>
    <row r="60" spans="1:7" ht="22.2" customHeight="1">
      <c r="A60" s="38">
        <v>59</v>
      </c>
      <c r="B60" s="13" t="s">
        <v>267</v>
      </c>
      <c r="C60" s="9">
        <v>83.21</v>
      </c>
      <c r="D60" s="17"/>
      <c r="E60" s="18"/>
      <c r="F60" s="42">
        <f t="shared" si="1"/>
        <v>83.21</v>
      </c>
      <c r="G60" s="24" t="s">
        <v>306</v>
      </c>
    </row>
    <row r="61" spans="1:7" ht="22.2" customHeight="1">
      <c r="A61" s="38">
        <v>60</v>
      </c>
      <c r="B61" s="13" t="s">
        <v>268</v>
      </c>
      <c r="C61" s="9">
        <v>82.82</v>
      </c>
      <c r="D61" s="17"/>
      <c r="E61" s="18"/>
      <c r="F61" s="42">
        <f t="shared" si="1"/>
        <v>82.82</v>
      </c>
      <c r="G61" s="24" t="s">
        <v>306</v>
      </c>
    </row>
    <row r="62" spans="1:7" ht="22.2" customHeight="1">
      <c r="A62" s="38">
        <v>61</v>
      </c>
      <c r="B62" s="13" t="s">
        <v>269</v>
      </c>
      <c r="C62" s="9">
        <v>81.86</v>
      </c>
      <c r="D62" s="16"/>
      <c r="E62" s="12"/>
      <c r="F62" s="42">
        <f t="shared" si="1"/>
        <v>81.86</v>
      </c>
      <c r="G62" s="24" t="s">
        <v>306</v>
      </c>
    </row>
    <row r="63" spans="1:7" ht="22.2" customHeight="1">
      <c r="A63" s="38">
        <v>62</v>
      </c>
      <c r="B63" s="13" t="s">
        <v>270</v>
      </c>
      <c r="C63" s="9">
        <v>80.95</v>
      </c>
      <c r="D63" s="16"/>
      <c r="E63" s="12"/>
      <c r="F63" s="42">
        <f t="shared" si="1"/>
        <v>80.95</v>
      </c>
      <c r="G63" s="24" t="s">
        <v>306</v>
      </c>
    </row>
    <row r="64" spans="1:7" ht="22.2" customHeight="1">
      <c r="A64" s="38">
        <v>63</v>
      </c>
      <c r="B64" s="13" t="s">
        <v>271</v>
      </c>
      <c r="C64" s="9">
        <v>80.91</v>
      </c>
      <c r="D64" s="16"/>
      <c r="E64" s="12"/>
      <c r="F64" s="42">
        <f t="shared" si="1"/>
        <v>80.91</v>
      </c>
      <c r="G64" s="24" t="s">
        <v>306</v>
      </c>
    </row>
    <row r="65" spans="1:7" ht="22.2" customHeight="1">
      <c r="A65" s="38">
        <v>64</v>
      </c>
      <c r="B65" s="13" t="s">
        <v>272</v>
      </c>
      <c r="C65" s="9">
        <v>80.599999999999994</v>
      </c>
      <c r="D65" s="16"/>
      <c r="E65" s="12"/>
      <c r="F65" s="42">
        <f t="shared" si="1"/>
        <v>80.599999999999994</v>
      </c>
      <c r="G65" s="24" t="s">
        <v>306</v>
      </c>
    </row>
    <row r="66" spans="1:7" ht="22.2" customHeight="1">
      <c r="A66" s="38">
        <v>65</v>
      </c>
      <c r="B66" s="13" t="s">
        <v>273</v>
      </c>
      <c r="C66" s="9">
        <v>78.13</v>
      </c>
      <c r="D66" s="16"/>
      <c r="E66" s="12"/>
      <c r="F66" s="42">
        <f>C66+E66</f>
        <v>78.13</v>
      </c>
      <c r="G66" s="24" t="s">
        <v>306</v>
      </c>
    </row>
    <row r="67" spans="1:7" ht="22.2" customHeight="1">
      <c r="A67" s="38">
        <v>66</v>
      </c>
      <c r="B67" s="13" t="s">
        <v>274</v>
      </c>
      <c r="C67" s="9">
        <v>75.260000000000005</v>
      </c>
      <c r="D67" s="16"/>
      <c r="E67" s="12"/>
      <c r="F67" s="42">
        <f>C67+E67</f>
        <v>75.260000000000005</v>
      </c>
      <c r="G67" s="24" t="s">
        <v>306</v>
      </c>
    </row>
    <row r="68" spans="1:7" ht="22.2" customHeight="1">
      <c r="A68" s="38">
        <v>67</v>
      </c>
      <c r="B68" s="13" t="s">
        <v>275</v>
      </c>
      <c r="C68" s="9">
        <v>73.489999999999995</v>
      </c>
      <c r="D68" s="17"/>
      <c r="E68" s="18"/>
      <c r="F68" s="42">
        <f>C68+E68</f>
        <v>73.489999999999995</v>
      </c>
      <c r="G68" s="24" t="s">
        <v>306</v>
      </c>
    </row>
    <row r="69" spans="1:7" ht="22.2" customHeight="1">
      <c r="A69" s="38">
        <v>68</v>
      </c>
      <c r="B69" s="13" t="s">
        <v>276</v>
      </c>
      <c r="C69" s="9">
        <v>69.989999999999995</v>
      </c>
      <c r="D69" s="17"/>
      <c r="E69" s="18"/>
      <c r="F69" s="42">
        <f>C69+E69</f>
        <v>69.989999999999995</v>
      </c>
      <c r="G69" s="24" t="s">
        <v>306</v>
      </c>
    </row>
    <row r="70" spans="1:7" ht="22.2" customHeight="1">
      <c r="A70" s="38">
        <v>69</v>
      </c>
      <c r="B70" s="13" t="s">
        <v>277</v>
      </c>
      <c r="C70" s="9">
        <v>66.209999999999994</v>
      </c>
      <c r="D70" s="17"/>
      <c r="E70" s="18"/>
      <c r="F70" s="42">
        <f>C70+E70</f>
        <v>66.209999999999994</v>
      </c>
      <c r="G70" s="24" t="s">
        <v>306</v>
      </c>
    </row>
  </sheetData>
  <sheetProtection algorithmName="SHA-512" hashValue="vQfg7eJZQHusnyxF030ovNjXcQWQIGnklYy1iWlwr24ooGxVbuhNWCve28J0jvKrs3p+/trTF23NF/60B++6XA==" saltValue="n8Zkzpo6O4pEmWzyBX6+Ww==" spinCount="100000" sheet="1" objects="1" scenarios="1" selectLockedCells="1" selectUnlockedCells="1"/>
  <autoFilter ref="A1:G70" xr:uid="{00000000-0001-0000-0200-000000000000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zoomScaleNormal="100" workbookViewId="0">
      <selection activeCell="I10" sqref="I10"/>
    </sheetView>
  </sheetViews>
  <sheetFormatPr defaultRowHeight="15.6"/>
  <cols>
    <col min="1" max="1" width="8.796875" style="26"/>
    <col min="2" max="2" width="11.5" style="20" customWidth="1"/>
    <col min="3" max="6" width="8.796875" style="20"/>
    <col min="7" max="7" width="13.5" style="20" customWidth="1"/>
    <col min="8" max="16384" width="8.796875" style="20"/>
  </cols>
  <sheetData>
    <row r="1" spans="1:7" ht="62.4">
      <c r="A1" s="44" t="s">
        <v>121</v>
      </c>
      <c r="B1" s="19" t="s">
        <v>0</v>
      </c>
      <c r="C1" s="7" t="s">
        <v>1</v>
      </c>
      <c r="D1" s="8" t="s">
        <v>122</v>
      </c>
      <c r="E1" s="8" t="s">
        <v>123</v>
      </c>
      <c r="F1" s="7" t="s">
        <v>124</v>
      </c>
      <c r="G1" s="36" t="s">
        <v>304</v>
      </c>
    </row>
    <row r="2" spans="1:7">
      <c r="A2" s="37">
        <v>1</v>
      </c>
      <c r="B2" s="21" t="s">
        <v>278</v>
      </c>
      <c r="C2" s="9">
        <v>92.44</v>
      </c>
      <c r="D2" s="10">
        <v>7.35</v>
      </c>
      <c r="E2" s="10">
        <f t="shared" ref="E2:E11" si="0">D2/7.35*5</f>
        <v>5</v>
      </c>
      <c r="F2" s="12">
        <f t="shared" ref="F2:F27" si="1">C2+E2</f>
        <v>97.44</v>
      </c>
      <c r="G2" s="24" t="s">
        <v>308</v>
      </c>
    </row>
    <row r="3" spans="1:7">
      <c r="A3" s="37">
        <v>2</v>
      </c>
      <c r="B3" s="21" t="s">
        <v>279</v>
      </c>
      <c r="C3" s="9">
        <v>93.26</v>
      </c>
      <c r="D3" s="10">
        <v>4.5</v>
      </c>
      <c r="E3" s="11">
        <f t="shared" si="0"/>
        <v>3.0612244897959187</v>
      </c>
      <c r="F3" s="12">
        <f t="shared" si="1"/>
        <v>96.321224489795924</v>
      </c>
      <c r="G3" s="24" t="s">
        <v>308</v>
      </c>
    </row>
    <row r="4" spans="1:7">
      <c r="A4" s="37">
        <v>3</v>
      </c>
      <c r="B4" s="21" t="s">
        <v>280</v>
      </c>
      <c r="C4" s="9">
        <v>93.25</v>
      </c>
      <c r="D4" s="10">
        <v>4.25</v>
      </c>
      <c r="E4" s="11">
        <f t="shared" si="0"/>
        <v>2.8911564625850339</v>
      </c>
      <c r="F4" s="12">
        <f t="shared" si="1"/>
        <v>96.14115646258503</v>
      </c>
      <c r="G4" s="24" t="s">
        <v>308</v>
      </c>
    </row>
    <row r="5" spans="1:7">
      <c r="A5" s="37">
        <v>4</v>
      </c>
      <c r="B5" s="21" t="s">
        <v>281</v>
      </c>
      <c r="C5" s="9">
        <v>92.18</v>
      </c>
      <c r="D5" s="14">
        <v>3.25</v>
      </c>
      <c r="E5" s="15">
        <f t="shared" si="0"/>
        <v>2.2108843537414966</v>
      </c>
      <c r="F5" s="12">
        <f t="shared" si="1"/>
        <v>94.390884353741498</v>
      </c>
      <c r="G5" s="24" t="s">
        <v>308</v>
      </c>
    </row>
    <row r="6" spans="1:7">
      <c r="A6" s="37">
        <v>5</v>
      </c>
      <c r="B6" s="21" t="s">
        <v>282</v>
      </c>
      <c r="C6" s="9">
        <v>92.53</v>
      </c>
      <c r="D6" s="10">
        <v>2</v>
      </c>
      <c r="E6" s="11">
        <f t="shared" si="0"/>
        <v>1.360544217687075</v>
      </c>
      <c r="F6" s="12">
        <f t="shared" si="1"/>
        <v>93.890544217687079</v>
      </c>
      <c r="G6" s="24" t="s">
        <v>308</v>
      </c>
    </row>
    <row r="7" spans="1:7">
      <c r="A7" s="37">
        <v>6</v>
      </c>
      <c r="B7" s="21" t="s">
        <v>283</v>
      </c>
      <c r="C7" s="9">
        <v>92.51</v>
      </c>
      <c r="D7" s="10">
        <v>2</v>
      </c>
      <c r="E7" s="11">
        <f t="shared" si="0"/>
        <v>1.360544217687075</v>
      </c>
      <c r="F7" s="12">
        <f t="shared" si="1"/>
        <v>93.870544217687083</v>
      </c>
      <c r="G7" s="24" t="s">
        <v>308</v>
      </c>
    </row>
    <row r="8" spans="1:7">
      <c r="A8" s="37">
        <v>7</v>
      </c>
      <c r="B8" s="21" t="s">
        <v>284</v>
      </c>
      <c r="C8" s="9">
        <v>92.12</v>
      </c>
      <c r="D8" s="10">
        <v>1.5</v>
      </c>
      <c r="E8" s="11">
        <f t="shared" si="0"/>
        <v>1.0204081632653061</v>
      </c>
      <c r="F8" s="12">
        <f t="shared" si="1"/>
        <v>93.140408163265306</v>
      </c>
      <c r="G8" s="24" t="s">
        <v>308</v>
      </c>
    </row>
    <row r="9" spans="1:7">
      <c r="A9" s="37">
        <v>8</v>
      </c>
      <c r="B9" s="21" t="s">
        <v>285</v>
      </c>
      <c r="C9" s="9">
        <v>92.41</v>
      </c>
      <c r="D9" s="10">
        <v>1</v>
      </c>
      <c r="E9" s="11">
        <f t="shared" si="0"/>
        <v>0.6802721088435375</v>
      </c>
      <c r="F9" s="12">
        <f t="shared" si="1"/>
        <v>93.090272108843536</v>
      </c>
      <c r="G9" s="24" t="s">
        <v>308</v>
      </c>
    </row>
    <row r="10" spans="1:7">
      <c r="A10" s="37">
        <v>9</v>
      </c>
      <c r="B10" s="21" t="s">
        <v>286</v>
      </c>
      <c r="C10" s="9">
        <v>92.04</v>
      </c>
      <c r="D10" s="10">
        <v>1.25</v>
      </c>
      <c r="E10" s="11">
        <f t="shared" si="0"/>
        <v>0.85034013605442171</v>
      </c>
      <c r="F10" s="12">
        <f t="shared" si="1"/>
        <v>92.890340136054434</v>
      </c>
      <c r="G10" s="24" t="s">
        <v>308</v>
      </c>
    </row>
    <row r="11" spans="1:7">
      <c r="A11" s="37">
        <v>10</v>
      </c>
      <c r="B11" s="21" t="s">
        <v>287</v>
      </c>
      <c r="C11" s="9">
        <v>88.03</v>
      </c>
      <c r="D11" s="14">
        <v>5.35</v>
      </c>
      <c r="E11" s="15">
        <f t="shared" si="0"/>
        <v>3.6394557823129254</v>
      </c>
      <c r="F11" s="12">
        <f t="shared" si="1"/>
        <v>91.669455782312923</v>
      </c>
      <c r="G11" s="24" t="s">
        <v>308</v>
      </c>
    </row>
    <row r="12" spans="1:7">
      <c r="A12" s="37">
        <v>11</v>
      </c>
      <c r="B12" s="21" t="s">
        <v>288</v>
      </c>
      <c r="C12" s="9">
        <v>90.88</v>
      </c>
      <c r="D12" s="17"/>
      <c r="E12" s="18"/>
      <c r="F12" s="12">
        <f t="shared" si="1"/>
        <v>90.88</v>
      </c>
      <c r="G12" s="24" t="s">
        <v>308</v>
      </c>
    </row>
    <row r="13" spans="1:7">
      <c r="A13" s="37">
        <v>12</v>
      </c>
      <c r="B13" s="21" t="s">
        <v>289</v>
      </c>
      <c r="C13" s="9">
        <v>87.96</v>
      </c>
      <c r="D13" s="10">
        <v>4</v>
      </c>
      <c r="E13" s="11">
        <f t="shared" ref="E13:E20" si="2">D13/7.35*5</f>
        <v>2.72108843537415</v>
      </c>
      <c r="F13" s="12">
        <f t="shared" si="1"/>
        <v>90.68108843537415</v>
      </c>
      <c r="G13" s="24" t="s">
        <v>308</v>
      </c>
    </row>
    <row r="14" spans="1:7">
      <c r="A14" s="37">
        <v>13</v>
      </c>
      <c r="B14" s="21" t="s">
        <v>290</v>
      </c>
      <c r="C14" s="9">
        <v>88.38</v>
      </c>
      <c r="D14" s="10">
        <v>3.35</v>
      </c>
      <c r="E14" s="11">
        <f t="shared" si="2"/>
        <v>2.2789115646258504</v>
      </c>
      <c r="F14" s="12">
        <f t="shared" si="1"/>
        <v>90.658911564625839</v>
      </c>
      <c r="G14" s="24" t="s">
        <v>308</v>
      </c>
    </row>
    <row r="15" spans="1:7">
      <c r="A15" s="37">
        <v>14</v>
      </c>
      <c r="B15" s="21" t="s">
        <v>291</v>
      </c>
      <c r="C15" s="9">
        <v>88.1</v>
      </c>
      <c r="D15" s="14">
        <v>2.5</v>
      </c>
      <c r="E15" s="15">
        <f t="shared" si="2"/>
        <v>1.7006802721088434</v>
      </c>
      <c r="F15" s="12">
        <f t="shared" si="1"/>
        <v>89.800680272108835</v>
      </c>
      <c r="G15" s="24" t="s">
        <v>308</v>
      </c>
    </row>
    <row r="16" spans="1:7">
      <c r="A16" s="45">
        <v>15</v>
      </c>
      <c r="B16" s="23" t="s">
        <v>292</v>
      </c>
      <c r="C16" s="9">
        <v>86.38</v>
      </c>
      <c r="D16" s="10">
        <v>2.25</v>
      </c>
      <c r="E16" s="11">
        <f t="shared" si="2"/>
        <v>1.5306122448979593</v>
      </c>
      <c r="F16" s="12">
        <f t="shared" si="1"/>
        <v>87.910612244897948</v>
      </c>
      <c r="G16" s="24" t="s">
        <v>306</v>
      </c>
    </row>
    <row r="17" spans="1:7">
      <c r="A17" s="37">
        <v>16</v>
      </c>
      <c r="B17" s="21" t="s">
        <v>293</v>
      </c>
      <c r="C17" s="9">
        <v>86.8</v>
      </c>
      <c r="D17" s="14">
        <v>0.25</v>
      </c>
      <c r="E17" s="15">
        <f t="shared" si="2"/>
        <v>0.17006802721088438</v>
      </c>
      <c r="F17" s="12">
        <f t="shared" si="1"/>
        <v>86.970068027210885</v>
      </c>
      <c r="G17" s="24" t="s">
        <v>308</v>
      </c>
    </row>
    <row r="18" spans="1:7">
      <c r="A18" s="37">
        <v>17</v>
      </c>
      <c r="B18" s="21" t="s">
        <v>294</v>
      </c>
      <c r="C18" s="9">
        <v>85.32</v>
      </c>
      <c r="D18" s="14">
        <v>2</v>
      </c>
      <c r="E18" s="15">
        <f t="shared" si="2"/>
        <v>1.360544217687075</v>
      </c>
      <c r="F18" s="12">
        <f t="shared" si="1"/>
        <v>86.680544217687071</v>
      </c>
      <c r="G18" s="24" t="s">
        <v>308</v>
      </c>
    </row>
    <row r="19" spans="1:7">
      <c r="A19" s="37">
        <v>18</v>
      </c>
      <c r="B19" s="21" t="s">
        <v>295</v>
      </c>
      <c r="C19" s="9">
        <v>83.45</v>
      </c>
      <c r="D19" s="10">
        <v>4</v>
      </c>
      <c r="E19" s="11">
        <f t="shared" si="2"/>
        <v>2.72108843537415</v>
      </c>
      <c r="F19" s="12">
        <f t="shared" si="1"/>
        <v>86.171088435374159</v>
      </c>
      <c r="G19" s="24" t="s">
        <v>308</v>
      </c>
    </row>
    <row r="20" spans="1:7">
      <c r="A20" s="37">
        <v>19</v>
      </c>
      <c r="B20" s="21" t="s">
        <v>296</v>
      </c>
      <c r="C20" s="9">
        <v>83.31</v>
      </c>
      <c r="D20" s="14">
        <v>2</v>
      </c>
      <c r="E20" s="15">
        <f t="shared" si="2"/>
        <v>1.360544217687075</v>
      </c>
      <c r="F20" s="12">
        <f t="shared" si="1"/>
        <v>84.67054421768708</v>
      </c>
      <c r="G20" s="24" t="s">
        <v>308</v>
      </c>
    </row>
    <row r="21" spans="1:7">
      <c r="A21" s="45">
        <v>20</v>
      </c>
      <c r="B21" s="23" t="s">
        <v>297</v>
      </c>
      <c r="C21" s="9">
        <v>84.51</v>
      </c>
      <c r="D21" s="17"/>
      <c r="E21" s="18"/>
      <c r="F21" s="12">
        <f t="shared" si="1"/>
        <v>84.51</v>
      </c>
      <c r="G21" s="24" t="s">
        <v>306</v>
      </c>
    </row>
    <row r="22" spans="1:7">
      <c r="A22" s="37">
        <v>21</v>
      </c>
      <c r="B22" s="21" t="s">
        <v>298</v>
      </c>
      <c r="C22" s="9">
        <v>81.180000000000007</v>
      </c>
      <c r="D22" s="16"/>
      <c r="E22" s="12"/>
      <c r="F22" s="12">
        <f t="shared" si="1"/>
        <v>81.180000000000007</v>
      </c>
      <c r="G22" s="24" t="s">
        <v>308</v>
      </c>
    </row>
    <row r="23" spans="1:7">
      <c r="A23" s="45">
        <v>22</v>
      </c>
      <c r="B23" s="23" t="s">
        <v>299</v>
      </c>
      <c r="C23" s="9">
        <v>80.430000000000007</v>
      </c>
      <c r="D23" s="16"/>
      <c r="E23" s="12"/>
      <c r="F23" s="12">
        <f t="shared" si="1"/>
        <v>80.430000000000007</v>
      </c>
      <c r="G23" s="43" t="s">
        <v>305</v>
      </c>
    </row>
    <row r="24" spans="1:7">
      <c r="A24" s="45">
        <v>23</v>
      </c>
      <c r="B24" s="23" t="s">
        <v>300</v>
      </c>
      <c r="C24" s="9">
        <v>79.16</v>
      </c>
      <c r="D24" s="17"/>
      <c r="E24" s="18"/>
      <c r="F24" s="12">
        <f t="shared" si="1"/>
        <v>79.16</v>
      </c>
      <c r="G24" s="43" t="s">
        <v>305</v>
      </c>
    </row>
    <row r="25" spans="1:7">
      <c r="A25" s="45">
        <v>24</v>
      </c>
      <c r="B25" s="23" t="s">
        <v>301</v>
      </c>
      <c r="C25" s="9">
        <v>79.13</v>
      </c>
      <c r="D25" s="17"/>
      <c r="E25" s="18"/>
      <c r="F25" s="12">
        <f t="shared" si="1"/>
        <v>79.13</v>
      </c>
      <c r="G25" s="43" t="s">
        <v>305</v>
      </c>
    </row>
    <row r="26" spans="1:7">
      <c r="A26" s="45">
        <v>25</v>
      </c>
      <c r="B26" s="23" t="s">
        <v>302</v>
      </c>
      <c r="C26" s="9">
        <v>78.45</v>
      </c>
      <c r="D26" s="17"/>
      <c r="E26" s="18"/>
      <c r="F26" s="12">
        <f t="shared" si="1"/>
        <v>78.45</v>
      </c>
      <c r="G26" s="43" t="s">
        <v>305</v>
      </c>
    </row>
    <row r="27" spans="1:7">
      <c r="A27" s="45">
        <v>26</v>
      </c>
      <c r="B27" s="23" t="s">
        <v>303</v>
      </c>
      <c r="C27" s="9">
        <v>78.28</v>
      </c>
      <c r="D27" s="17"/>
      <c r="E27" s="18"/>
      <c r="F27" s="12">
        <f t="shared" si="1"/>
        <v>78.28</v>
      </c>
      <c r="G27" s="43" t="s">
        <v>305</v>
      </c>
    </row>
  </sheetData>
  <sheetProtection algorithmName="SHA-512" hashValue="6lnQjAl1axeHhbacjsIlf2Qmtokk9mxyepPolkSM0MnKvUwPHtHbpzO7NTSnzyd0kfh7vxAb/gz5LoiqYK54JQ==" saltValue="x9taaLTsFHsARA16z2yWJQ==" spinCount="100000" sheet="1" objects="1" scenarios="1" selectLockedCells="1" selectUnlockedCells="1"/>
  <autoFilter ref="A1:G27" xr:uid="{00000000-0001-0000-0300-000000000000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电子</vt:lpstr>
      <vt:lpstr>微电子</vt:lpstr>
      <vt:lpstr>集成</vt:lpstr>
      <vt:lpstr>集卓</vt:lpstr>
      <vt:lpstr>电子!Print_Area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Wan Dang</cp:lastModifiedBy>
  <cp:lastPrinted>2024-09-15T10:55:27Z</cp:lastPrinted>
  <dcterms:created xsi:type="dcterms:W3CDTF">2024-09-15T11:26:32Z</dcterms:created>
  <dcterms:modified xsi:type="dcterms:W3CDTF">2024-09-16T10:39:30Z</dcterms:modified>
</cp:coreProperties>
</file>