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<sst xmlns="http://schemas.openxmlformats.org/spreadsheetml/2006/main" count="121" uniqueCount="57">
  <si>
    <t>海南大学化学化工学院推免生候选人名单汇总表-应用化学专业</t>
  </si>
  <si>
    <t>序号</t>
  </si>
  <si>
    <t>姓名</t>
  </si>
  <si>
    <t>学号</t>
  </si>
  <si>
    <t>性别</t>
  </si>
  <si>
    <t>专业名称</t>
  </si>
  <si>
    <t>CET4成绩</t>
  </si>
  <si>
    <t>CET6成绩</t>
  </si>
  <si>
    <t>是否有违纪违法记录</t>
  </si>
  <si>
    <t>是否有重修重考记录</t>
  </si>
  <si>
    <r>
      <rPr>
        <sz val="11"/>
        <color theme="1"/>
        <rFont val="宋体"/>
        <charset val="134"/>
      </rPr>
      <t>平均绩点（P</t>
    </r>
    <r>
      <rPr>
        <vertAlign val="subscript"/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）</t>
    </r>
  </si>
  <si>
    <t>加分（T）</t>
  </si>
  <si>
    <r>
      <rPr>
        <sz val="11"/>
        <color theme="1"/>
        <rFont val="宋体"/>
        <charset val="134"/>
      </rPr>
      <t>综合成绩（P</t>
    </r>
    <r>
      <rPr>
        <vertAlign val="subscript"/>
        <sz val="11"/>
        <color theme="1"/>
        <rFont val="宋体"/>
        <charset val="134"/>
      </rPr>
      <t>0</t>
    </r>
    <r>
      <rPr>
        <sz val="11"/>
        <color theme="1"/>
        <rFont val="宋体"/>
        <charset val="134"/>
      </rPr>
      <t>+T）</t>
    </r>
  </si>
  <si>
    <t>综合排名</t>
  </si>
  <si>
    <t>专业人数</t>
  </si>
  <si>
    <t>备注</t>
  </si>
  <si>
    <t>（N）</t>
  </si>
  <si>
    <t>陈鑫</t>
  </si>
  <si>
    <t>20213006266</t>
  </si>
  <si>
    <t>女</t>
  </si>
  <si>
    <t>应用化学</t>
  </si>
  <si>
    <t>否</t>
  </si>
  <si>
    <t>0.25</t>
  </si>
  <si>
    <t>97</t>
  </si>
  <si>
    <t>正式</t>
  </si>
  <si>
    <t>盛宏伟</t>
  </si>
  <si>
    <t>20213007149</t>
  </si>
  <si>
    <t>男</t>
  </si>
  <si>
    <t>0.1</t>
  </si>
  <si>
    <t>彭冬灵</t>
  </si>
  <si>
    <t>20213006283</t>
  </si>
  <si>
    <t>0.3</t>
  </si>
  <si>
    <t>沈子祺</t>
  </si>
  <si>
    <t>20213006216</t>
  </si>
  <si>
    <t>0</t>
  </si>
  <si>
    <t>杨光裕</t>
  </si>
  <si>
    <t>20213006715</t>
  </si>
  <si>
    <t>0.05</t>
  </si>
  <si>
    <t>李金文</t>
  </si>
  <si>
    <t>20213006273</t>
  </si>
  <si>
    <t>潘鸿利</t>
  </si>
  <si>
    <t>20213006245</t>
  </si>
  <si>
    <t>0.15</t>
  </si>
  <si>
    <t>姚子欣</t>
  </si>
  <si>
    <t>20213006250</t>
  </si>
  <si>
    <t>自愿放弃推免资格</t>
  </si>
  <si>
    <t>田羽彤</t>
  </si>
  <si>
    <t>20213006224</t>
  </si>
  <si>
    <t>翁璐娜</t>
  </si>
  <si>
    <t>20213006278</t>
  </si>
  <si>
    <t>张祺奡</t>
  </si>
  <si>
    <t>20213006210</t>
  </si>
  <si>
    <t>递补</t>
  </si>
  <si>
    <t>学院名称：（公章）                                   填表日期：         年     月     日</t>
  </si>
  <si>
    <t xml:space="preserve"> </t>
  </si>
  <si>
    <t>学院联系人:            移动电话:                                  学院推免工作小组组长签字：</t>
  </si>
  <si>
    <t>注：请按综合成绩由高至低排序 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</si>
</sst>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"/>
    <numFmt numFmtId="177" formatCode="#.00"/>
  </numFmts>
  <fonts count="29">
    <font>
      <sz val="11"/>
      <color theme="1"/>
      <name val="宋体"/>
      <charset val="134"/>
      <scheme val="minor"/>
    </font>
    <font>
      <sz val="11"/>
      <name val="Dialog"/>
      <charset val="0"/>
    </font>
    <font>
      <b/>
      <sz val="18"/>
      <color theme="1"/>
      <name val="宋体"/>
      <charset val="134"/>
    </font>
    <font>
      <sz val="11"/>
      <color theme="1"/>
      <name val="宋体"/>
      <charset val="134"/>
    </font>
    <font>
      <sz val="11"/>
      <color indexed="8"/>
      <name val="Dialog"/>
      <charset val="0"/>
    </font>
    <font>
      <sz val="11"/>
      <name val="宋体"/>
      <charset val="0"/>
    </font>
    <font>
      <sz val="12"/>
      <color theme="1"/>
      <name val="宋体"/>
      <charset val="134"/>
    </font>
    <font>
      <b/>
      <sz val="12"/>
      <color theme="1"/>
      <name val="黑体"/>
      <charset val="134"/>
    </font>
    <font>
      <sz val="11"/>
      <color rgb="FF00000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bscript"/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4" applyNumberFormat="0" applyAlignment="0" applyProtection="0">
      <alignment vertical="center"/>
    </xf>
    <xf numFmtId="0" fontId="18" fillId="4" borderId="15" applyNumberFormat="0" applyAlignment="0" applyProtection="0">
      <alignment vertical="center"/>
    </xf>
    <xf numFmtId="0" fontId="19" fillId="4" borderId="14" applyNumberFormat="0" applyAlignment="0" applyProtection="0">
      <alignment vertical="center"/>
    </xf>
    <xf numFmtId="0" fontId="20" fillId="5" borderId="16" applyNumberFormat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Fill="1" applyBorder="1" applyAlignment="1">
      <alignment wrapText="1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176" fontId="4" fillId="0" borderId="5" xfId="0" applyNumberFormat="1" applyFont="1" applyFill="1" applyBorder="1" applyAlignment="1">
      <alignment horizontal="center" vertical="center" wrapText="1" shrinkToFit="1"/>
    </xf>
    <xf numFmtId="49" fontId="5" fillId="0" borderId="6" xfId="0" applyNumberFormat="1" applyFont="1" applyFill="1" applyBorder="1" applyAlignment="1">
      <alignment horizontal="center" vertical="center" wrapText="1" shrinkToFit="1"/>
    </xf>
    <xf numFmtId="49" fontId="1" fillId="0" borderId="6" xfId="0" applyNumberFormat="1" applyFont="1" applyFill="1" applyBorder="1" applyAlignment="1">
      <alignment horizontal="center" vertical="center" wrapText="1" shrinkToFit="1"/>
    </xf>
    <xf numFmtId="49" fontId="5" fillId="0" borderId="7" xfId="0" applyNumberFormat="1" applyFont="1" applyFill="1" applyBorder="1" applyAlignment="1">
      <alignment horizontal="center" vertical="center" wrapText="1" shrinkToFit="1"/>
    </xf>
    <xf numFmtId="176" fontId="1" fillId="0" borderId="8" xfId="0" applyNumberFormat="1" applyFont="1" applyFill="1" applyBorder="1" applyAlignment="1">
      <alignment horizontal="center" vertical="center" wrapText="1" shrinkToFit="1"/>
    </xf>
    <xf numFmtId="0" fontId="5" fillId="0" borderId="8" xfId="0" applyFont="1" applyFill="1" applyBorder="1" applyAlignment="1">
      <alignment horizontal="center" wrapText="1"/>
    </xf>
    <xf numFmtId="0" fontId="6" fillId="0" borderId="0" xfId="0" applyFont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3" fillId="0" borderId="9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49" fontId="8" fillId="0" borderId="8" xfId="0" applyNumberFormat="1" applyFont="1" applyFill="1" applyBorder="1" applyAlignment="1">
      <alignment horizontal="center" vertical="center" wrapText="1" shrinkToFit="1"/>
    </xf>
    <xf numFmtId="177" fontId="4" fillId="0" borderId="8" xfId="0" applyNumberFormat="1" applyFont="1" applyFill="1" applyBorder="1" applyAlignment="1">
      <alignment horizontal="center" vertical="center" wrapText="1" shrinkToFit="1"/>
    </xf>
    <xf numFmtId="49" fontId="4" fillId="0" borderId="8" xfId="0" applyNumberFormat="1" applyFont="1" applyFill="1" applyBorder="1" applyAlignment="1">
      <alignment horizontal="center" vertical="center" wrapText="1" shrinkToFit="1"/>
    </xf>
    <xf numFmtId="1" fontId="4" fillId="0" borderId="8" xfId="0" applyNumberFormat="1" applyFont="1" applyFill="1" applyBorder="1" applyAlignment="1">
      <alignment horizontal="center" vertical="center" wrapText="1" shrinkToFit="1"/>
    </xf>
    <xf numFmtId="49" fontId="4" fillId="0" borderId="8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9"/>
  <sheetViews>
    <sheetView tabSelected="1" workbookViewId="0">
      <selection activeCell="P18" sqref="P18"/>
    </sheetView>
  </sheetViews>
  <sheetFormatPr defaultColWidth="8.88888888888889" defaultRowHeight="14.4"/>
  <cols>
    <col min="1" max="1" width="6.55555555555556" style="4" customWidth="1"/>
    <col min="2" max="2" width="8.88888888888889" style="4"/>
    <col min="3" max="3" width="13.8888888888889" style="4" customWidth="1"/>
    <col min="4" max="4" width="6.44444444444444" style="4" customWidth="1"/>
    <col min="5" max="5" width="16.5555555555556" style="4" customWidth="1"/>
    <col min="6" max="7" width="8.88888888888889" style="4"/>
    <col min="8" max="9" width="8.88888888888889" style="5"/>
    <col min="10" max="13" width="8.88888888888889" style="4"/>
    <col min="14" max="14" width="5.55555555555556" style="4" customWidth="1"/>
    <col min="15" max="15" width="9.22222222222222" style="4" customWidth="1"/>
    <col min="16" max="16384" width="8.88888888888889" style="4"/>
  </cols>
  <sheetData>
    <row r="1" ht="22.95" spans="1:14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="1" customFormat="1" ht="15.15" spans="1:15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20" t="s">
        <v>13</v>
      </c>
      <c r="N2" s="21" t="s">
        <v>14</v>
      </c>
      <c r="O2" s="22" t="s">
        <v>15</v>
      </c>
    </row>
    <row r="3" s="1" customFormat="1" ht="31" customHeight="1" spans="1:15">
      <c r="A3" s="9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23" t="s">
        <v>16</v>
      </c>
      <c r="N3" s="24"/>
      <c r="O3" s="22"/>
    </row>
    <row r="4" s="2" customFormat="1" ht="22.65" customHeight="1" spans="1:15">
      <c r="A4" s="11">
        <v>1</v>
      </c>
      <c r="B4" s="12" t="s">
        <v>17</v>
      </c>
      <c r="C4" s="13" t="s">
        <v>18</v>
      </c>
      <c r="D4" s="12" t="s">
        <v>19</v>
      </c>
      <c r="E4" s="14" t="s">
        <v>20</v>
      </c>
      <c r="F4" s="15">
        <v>549</v>
      </c>
      <c r="G4" s="15">
        <v>478</v>
      </c>
      <c r="H4" s="16" t="s">
        <v>21</v>
      </c>
      <c r="I4" s="25" t="s">
        <v>21</v>
      </c>
      <c r="J4" s="26">
        <v>3.81</v>
      </c>
      <c r="K4" s="27" t="s">
        <v>22</v>
      </c>
      <c r="L4" s="26">
        <f t="shared" ref="L4:L16" si="0">J4+K4</f>
        <v>4.06</v>
      </c>
      <c r="M4" s="28">
        <v>1</v>
      </c>
      <c r="N4" s="29" t="s">
        <v>23</v>
      </c>
      <c r="O4" s="22" t="s">
        <v>24</v>
      </c>
    </row>
    <row r="5" s="2" customFormat="1" ht="22.65" customHeight="1" spans="1:15">
      <c r="A5" s="11">
        <f>A4+1</f>
        <v>2</v>
      </c>
      <c r="B5" s="12" t="s">
        <v>25</v>
      </c>
      <c r="C5" s="13" t="s">
        <v>26</v>
      </c>
      <c r="D5" s="12" t="s">
        <v>27</v>
      </c>
      <c r="E5" s="14" t="s">
        <v>20</v>
      </c>
      <c r="F5" s="15">
        <v>518</v>
      </c>
      <c r="G5" s="15">
        <v>486</v>
      </c>
      <c r="H5" s="16" t="s">
        <v>21</v>
      </c>
      <c r="I5" s="25" t="s">
        <v>21</v>
      </c>
      <c r="J5" s="26">
        <v>3.89</v>
      </c>
      <c r="K5" s="27" t="s">
        <v>28</v>
      </c>
      <c r="L5" s="26">
        <f t="shared" si="0"/>
        <v>3.99</v>
      </c>
      <c r="M5" s="28">
        <v>2</v>
      </c>
      <c r="N5" s="29" t="s">
        <v>23</v>
      </c>
      <c r="O5" s="22" t="s">
        <v>24</v>
      </c>
    </row>
    <row r="6" s="2" customFormat="1" ht="22.65" customHeight="1" spans="1:15">
      <c r="A6" s="11">
        <f t="shared" ref="A6:A16" si="1">A5+1</f>
        <v>3</v>
      </c>
      <c r="B6" s="12" t="s">
        <v>29</v>
      </c>
      <c r="C6" s="13" t="s">
        <v>30</v>
      </c>
      <c r="D6" s="12" t="s">
        <v>27</v>
      </c>
      <c r="E6" s="14" t="s">
        <v>20</v>
      </c>
      <c r="F6" s="15">
        <v>573</v>
      </c>
      <c r="G6" s="15">
        <v>442</v>
      </c>
      <c r="H6" s="16" t="s">
        <v>21</v>
      </c>
      <c r="I6" s="25" t="s">
        <v>21</v>
      </c>
      <c r="J6" s="26">
        <v>3.68</v>
      </c>
      <c r="K6" s="27" t="s">
        <v>31</v>
      </c>
      <c r="L6" s="26">
        <f t="shared" si="0"/>
        <v>3.98</v>
      </c>
      <c r="M6" s="28">
        <v>3</v>
      </c>
      <c r="N6" s="29" t="s">
        <v>23</v>
      </c>
      <c r="O6" s="22" t="s">
        <v>24</v>
      </c>
    </row>
    <row r="7" s="2" customFormat="1" ht="22.65" customHeight="1" spans="1:15">
      <c r="A7" s="11">
        <f t="shared" si="1"/>
        <v>4</v>
      </c>
      <c r="B7" s="12" t="s">
        <v>32</v>
      </c>
      <c r="C7" s="13" t="s">
        <v>33</v>
      </c>
      <c r="D7" s="12" t="s">
        <v>19</v>
      </c>
      <c r="E7" s="14" t="s">
        <v>20</v>
      </c>
      <c r="F7" s="15">
        <v>519</v>
      </c>
      <c r="G7" s="15">
        <v>443</v>
      </c>
      <c r="H7" s="16" t="s">
        <v>21</v>
      </c>
      <c r="I7" s="25" t="s">
        <v>21</v>
      </c>
      <c r="J7" s="26">
        <v>3.79</v>
      </c>
      <c r="K7" s="27" t="s">
        <v>34</v>
      </c>
      <c r="L7" s="26">
        <f t="shared" si="0"/>
        <v>3.79</v>
      </c>
      <c r="M7" s="28">
        <v>4</v>
      </c>
      <c r="N7" s="29" t="s">
        <v>23</v>
      </c>
      <c r="O7" s="22" t="s">
        <v>24</v>
      </c>
    </row>
    <row r="8" s="2" customFormat="1" ht="22.65" customHeight="1" spans="1:15">
      <c r="A8" s="11">
        <f t="shared" si="1"/>
        <v>5</v>
      </c>
      <c r="B8" s="12" t="s">
        <v>35</v>
      </c>
      <c r="C8" s="13" t="s">
        <v>36</v>
      </c>
      <c r="D8" s="12" t="s">
        <v>27</v>
      </c>
      <c r="E8" s="14" t="s">
        <v>20</v>
      </c>
      <c r="F8" s="15">
        <v>430</v>
      </c>
      <c r="G8" s="15">
        <v>407</v>
      </c>
      <c r="H8" s="16" t="s">
        <v>21</v>
      </c>
      <c r="I8" s="25" t="s">
        <v>21</v>
      </c>
      <c r="J8" s="26">
        <v>3.72</v>
      </c>
      <c r="K8" s="27" t="s">
        <v>37</v>
      </c>
      <c r="L8" s="26">
        <f t="shared" si="0"/>
        <v>3.77</v>
      </c>
      <c r="M8" s="28">
        <v>5</v>
      </c>
      <c r="N8" s="29" t="s">
        <v>23</v>
      </c>
      <c r="O8" s="22" t="s">
        <v>24</v>
      </c>
    </row>
    <row r="9" s="2" customFormat="1" ht="22.65" customHeight="1" spans="1:15">
      <c r="A9" s="11">
        <f t="shared" si="1"/>
        <v>6</v>
      </c>
      <c r="B9" s="12" t="s">
        <v>38</v>
      </c>
      <c r="C9" s="13" t="s">
        <v>39</v>
      </c>
      <c r="D9" s="12" t="s">
        <v>27</v>
      </c>
      <c r="E9" s="14" t="s">
        <v>20</v>
      </c>
      <c r="F9" s="15">
        <v>474</v>
      </c>
      <c r="G9" s="15">
        <v>422</v>
      </c>
      <c r="H9" s="16" t="s">
        <v>21</v>
      </c>
      <c r="I9" s="25" t="s">
        <v>21</v>
      </c>
      <c r="J9" s="26">
        <v>3.76</v>
      </c>
      <c r="K9" s="27" t="s">
        <v>34</v>
      </c>
      <c r="L9" s="26">
        <f t="shared" si="0"/>
        <v>3.76</v>
      </c>
      <c r="M9" s="28">
        <v>6</v>
      </c>
      <c r="N9" s="29" t="s">
        <v>23</v>
      </c>
      <c r="O9" s="22" t="s">
        <v>24</v>
      </c>
    </row>
    <row r="10" s="2" customFormat="1" ht="22.65" customHeight="1" spans="1:15">
      <c r="A10" s="11">
        <f t="shared" si="1"/>
        <v>7</v>
      </c>
      <c r="B10" s="12" t="s">
        <v>40</v>
      </c>
      <c r="C10" s="13" t="s">
        <v>41</v>
      </c>
      <c r="D10" s="12" t="s">
        <v>27</v>
      </c>
      <c r="E10" s="14" t="s">
        <v>20</v>
      </c>
      <c r="F10" s="15">
        <v>437</v>
      </c>
      <c r="G10" s="15">
        <v>365</v>
      </c>
      <c r="H10" s="16" t="s">
        <v>21</v>
      </c>
      <c r="I10" s="25" t="s">
        <v>21</v>
      </c>
      <c r="J10" s="26">
        <v>3.61</v>
      </c>
      <c r="K10" s="27" t="s">
        <v>42</v>
      </c>
      <c r="L10" s="26">
        <f t="shared" si="0"/>
        <v>3.76</v>
      </c>
      <c r="M10" s="28">
        <v>7</v>
      </c>
      <c r="N10" s="29" t="s">
        <v>23</v>
      </c>
      <c r="O10" s="22" t="s">
        <v>24</v>
      </c>
    </row>
    <row r="11" s="2" customFormat="1" ht="32" customHeight="1" spans="1:15">
      <c r="A11" s="11">
        <f t="shared" si="1"/>
        <v>8</v>
      </c>
      <c r="B11" s="12" t="s">
        <v>43</v>
      </c>
      <c r="C11" s="13" t="s">
        <v>44</v>
      </c>
      <c r="D11" s="12" t="s">
        <v>19</v>
      </c>
      <c r="E11" s="14" t="s">
        <v>20</v>
      </c>
      <c r="F11" s="15">
        <v>531</v>
      </c>
      <c r="G11" s="15">
        <v>559</v>
      </c>
      <c r="H11" s="16" t="s">
        <v>21</v>
      </c>
      <c r="I11" s="25" t="s">
        <v>21</v>
      </c>
      <c r="J11" s="26">
        <v>3.72</v>
      </c>
      <c r="K11" s="27" t="s">
        <v>34</v>
      </c>
      <c r="L11" s="26">
        <f t="shared" si="0"/>
        <v>3.72</v>
      </c>
      <c r="M11" s="28">
        <v>8</v>
      </c>
      <c r="N11" s="29" t="s">
        <v>23</v>
      </c>
      <c r="O11" s="22" t="s">
        <v>45</v>
      </c>
    </row>
    <row r="12" s="2" customFormat="1" ht="22.65" customHeight="1" spans="1:15">
      <c r="A12" s="11">
        <f t="shared" si="1"/>
        <v>9</v>
      </c>
      <c r="B12" s="12" t="s">
        <v>46</v>
      </c>
      <c r="C12" s="13" t="s">
        <v>47</v>
      </c>
      <c r="D12" s="12" t="s">
        <v>19</v>
      </c>
      <c r="E12" s="14" t="s">
        <v>20</v>
      </c>
      <c r="F12" s="15">
        <v>518</v>
      </c>
      <c r="G12" s="15">
        <v>502</v>
      </c>
      <c r="H12" s="16" t="s">
        <v>21</v>
      </c>
      <c r="I12" s="25" t="s">
        <v>21</v>
      </c>
      <c r="J12" s="26">
        <v>3.67</v>
      </c>
      <c r="K12" s="27" t="s">
        <v>34</v>
      </c>
      <c r="L12" s="26">
        <f t="shared" si="0"/>
        <v>3.67</v>
      </c>
      <c r="M12" s="28">
        <v>9</v>
      </c>
      <c r="N12" s="29" t="s">
        <v>23</v>
      </c>
      <c r="O12" s="22" t="s">
        <v>24</v>
      </c>
    </row>
    <row r="13" s="2" customFormat="1" ht="22.65" customHeight="1" spans="1:15">
      <c r="A13" s="11">
        <f t="shared" si="1"/>
        <v>10</v>
      </c>
      <c r="B13" s="12" t="s">
        <v>48</v>
      </c>
      <c r="C13" s="13" t="s">
        <v>49</v>
      </c>
      <c r="D13" s="12" t="s">
        <v>19</v>
      </c>
      <c r="E13" s="14" t="s">
        <v>20</v>
      </c>
      <c r="F13" s="15">
        <v>579</v>
      </c>
      <c r="G13" s="15">
        <v>455</v>
      </c>
      <c r="H13" s="16" t="s">
        <v>21</v>
      </c>
      <c r="I13" s="25" t="s">
        <v>21</v>
      </c>
      <c r="J13" s="26">
        <v>3.59</v>
      </c>
      <c r="K13" s="27" t="s">
        <v>37</v>
      </c>
      <c r="L13" s="26">
        <f t="shared" si="0"/>
        <v>3.64</v>
      </c>
      <c r="M13" s="28">
        <v>10</v>
      </c>
      <c r="N13" s="29" t="s">
        <v>23</v>
      </c>
      <c r="O13" s="22" t="s">
        <v>24</v>
      </c>
    </row>
    <row r="14" s="2" customFormat="1" ht="22.65" customHeight="1" spans="1:15">
      <c r="A14" s="11">
        <f t="shared" si="1"/>
        <v>11</v>
      </c>
      <c r="B14" s="12" t="s">
        <v>50</v>
      </c>
      <c r="C14" s="13" t="s">
        <v>51</v>
      </c>
      <c r="D14" s="12" t="s">
        <v>19</v>
      </c>
      <c r="E14" s="14" t="s">
        <v>20</v>
      </c>
      <c r="F14" s="15">
        <v>498</v>
      </c>
      <c r="G14" s="15">
        <v>503</v>
      </c>
      <c r="H14" s="16" t="s">
        <v>21</v>
      </c>
      <c r="I14" s="25" t="s">
        <v>21</v>
      </c>
      <c r="J14" s="26">
        <v>3.59</v>
      </c>
      <c r="K14" s="27" t="s">
        <v>34</v>
      </c>
      <c r="L14" s="26">
        <f t="shared" si="0"/>
        <v>3.59</v>
      </c>
      <c r="M14" s="28">
        <v>11</v>
      </c>
      <c r="N14" s="29" t="s">
        <v>23</v>
      </c>
      <c r="O14" s="22" t="s">
        <v>52</v>
      </c>
    </row>
    <row r="15" s="3" customFormat="1" ht="15.6" spans="1:14">
      <c r="A15" s="17" t="s">
        <v>53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</row>
    <row r="16" s="3" customFormat="1" ht="15.6" spans="1:14">
      <c r="A16" s="17" t="s">
        <v>54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</row>
    <row r="17" s="3" customFormat="1" ht="15.6" spans="1:14">
      <c r="A17" s="17" t="s">
        <v>55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</row>
    <row r="18" s="4" customFormat="1" ht="15.6" spans="1:9">
      <c r="A18" s="17" t="s">
        <v>54</v>
      </c>
      <c r="B18" s="4"/>
      <c r="C18" s="4"/>
      <c r="D18" s="4"/>
      <c r="E18" s="4"/>
      <c r="F18" s="4"/>
      <c r="G18" s="4"/>
      <c r="H18" s="5"/>
      <c r="I18" s="5"/>
    </row>
    <row r="19" s="4" customFormat="1" ht="15.6" spans="1:9">
      <c r="A19" s="19" t="s">
        <v>56</v>
      </c>
      <c r="H19" s="5"/>
      <c r="I19" s="5"/>
    </row>
  </sheetData>
  <sortState ref="A3:O45">
    <sortCondition ref="E3:E45"/>
    <sortCondition ref="M3:M45"/>
  </sortState>
  <mergeCells count="15">
    <mergeCell ref="A1:N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N2:N3"/>
    <mergeCell ref="O2:O3"/>
  </mergeCells>
  <pageMargins left="0.751388888888889" right="0.751388888888889" top="1" bottom="1" header="0.5" footer="0.5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2024-09-10T01:17:00Z</dcterms:created>
  <dcterms:modified xsi:type="dcterms:W3CDTF">2024-09-19T07:29:04Z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668905DA337A40B5BB96D5B40F101F38_13</vt:lpwstr>
  </property>
  <property fmtid="{D5CDD505-2E9C-101B-9397-08002B2CF9AE}" pid="3" name="KSOProductBuildVer">
    <vt:lpwstr>2052-12.1.0.18276</vt:lpwstr>
  </property>
</Properties>
</file>