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学院推荐排名 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<sst xmlns="http://schemas.openxmlformats.org/spreadsheetml/2006/main" count="418" uniqueCount="222">
  <si>
    <t>推免年度</t>
  </si>
  <si>
    <t>民族</t>
  </si>
  <si>
    <t>政治面貌</t>
  </si>
  <si>
    <t>学院</t>
  </si>
  <si>
    <t>专业</t>
  </si>
  <si>
    <t>班级</t>
  </si>
  <si>
    <t>培养层次</t>
  </si>
  <si>
    <t>学籍状态</t>
  </si>
  <si>
    <t>现在年级</t>
  </si>
  <si>
    <t>移动电话</t>
  </si>
  <si>
    <t>学院电话</t>
  </si>
  <si>
    <t>学号</t>
  </si>
  <si>
    <t>宿舍电话</t>
  </si>
  <si>
    <t>邮政编码</t>
  </si>
  <si>
    <t>通讯地址</t>
  </si>
  <si>
    <t>外语语种及水平</t>
  </si>
  <si>
    <t>积点分</t>
  </si>
  <si>
    <t>积点分排名</t>
  </si>
  <si>
    <t>积点分排名比</t>
  </si>
  <si>
    <t>全课程GPA排名</t>
  </si>
  <si>
    <t>全课程GPA排名比</t>
  </si>
  <si>
    <t>姓名</t>
  </si>
  <si>
    <t>创新学分</t>
  </si>
  <si>
    <t>创新学分（最高20分）</t>
  </si>
  <si>
    <t>全课程GPA</t>
  </si>
  <si>
    <t>综合评分</t>
  </si>
  <si>
    <t>专业内排名</t>
  </si>
  <si>
    <t>专业直接推荐名额</t>
  </si>
  <si>
    <t>学院推荐排名</t>
  </si>
  <si>
    <t>学院审核情况</t>
  </si>
  <si>
    <t>2026</t>
  </si>
  <si>
    <t>汉族</t>
  </si>
  <si>
    <t>教师教育学院</t>
  </si>
  <si>
    <t>小学教育(师范)</t>
  </si>
  <si>
    <t>2022小学教育（文）1班</t>
  </si>
  <si>
    <t>本科</t>
  </si>
  <si>
    <t>正常</t>
  </si>
  <si>
    <t>2022</t>
  </si>
  <si>
    <t>15988660536</t>
  </si>
  <si>
    <t>CET6-482; CET4-558</t>
  </si>
  <si>
    <t>1/157</t>
  </si>
  <si>
    <t>0.64%</t>
  </si>
  <si>
    <t>王晨曦</t>
  </si>
  <si>
    <t>小教1</t>
  </si>
  <si>
    <t>小教直推1</t>
  </si>
  <si>
    <t>审核通过</t>
  </si>
  <si>
    <t>应用心理学</t>
  </si>
  <si>
    <t>2022应用心理学1班</t>
  </si>
  <si>
    <t>19560345397</t>
  </si>
  <si>
    <t>CET6-514; CET4-527</t>
  </si>
  <si>
    <t>1/61</t>
  </si>
  <si>
    <t>1.64%</t>
  </si>
  <si>
    <t>何昕琳</t>
  </si>
  <si>
    <t>应心1</t>
  </si>
  <si>
    <t>应心直推1</t>
  </si>
  <si>
    <t>15168363755</t>
  </si>
  <si>
    <t>226002677</t>
  </si>
  <si>
    <t>CET6-548; CET4-586</t>
  </si>
  <si>
    <t>3/61</t>
  </si>
  <si>
    <t>4.92%</t>
  </si>
  <si>
    <t>吴嘉语</t>
  </si>
  <si>
    <t>应心2</t>
  </si>
  <si>
    <t>应心直推2</t>
  </si>
  <si>
    <t>18757572499</t>
  </si>
  <si>
    <t>226000179</t>
  </si>
  <si>
    <t>CET6-440; CET4-548</t>
  </si>
  <si>
    <t>7/157</t>
  </si>
  <si>
    <t>4.46%</t>
  </si>
  <si>
    <t>杜天乐</t>
  </si>
  <si>
    <t>小教2</t>
  </si>
  <si>
    <t>小教直推2</t>
  </si>
  <si>
    <t>2022小学教育（科学）5班</t>
  </si>
  <si>
    <t>15958867802</t>
  </si>
  <si>
    <t>226000161</t>
  </si>
  <si>
    <t>CET6-532; CET4-543</t>
  </si>
  <si>
    <t>16/157</t>
  </si>
  <si>
    <t>10.19%</t>
  </si>
  <si>
    <t>蔡佳怡</t>
  </si>
  <si>
    <t>小教3</t>
  </si>
  <si>
    <t>小教直推3</t>
  </si>
  <si>
    <t>学前教育(师范)</t>
  </si>
  <si>
    <t>2022学前教育（英语教育）3班</t>
  </si>
  <si>
    <t>15088953893</t>
  </si>
  <si>
    <t>226000270</t>
  </si>
  <si>
    <t>CET6-528; CET4-557</t>
  </si>
  <si>
    <t>5/50</t>
  </si>
  <si>
    <t>10.00%</t>
  </si>
  <si>
    <t>冯雨萱</t>
  </si>
  <si>
    <t>学前1</t>
  </si>
  <si>
    <t>学前直推1</t>
  </si>
  <si>
    <t>2022学前教育（早期教育）1班</t>
  </si>
  <si>
    <t>15168064707</t>
  </si>
  <si>
    <t>226002584</t>
  </si>
  <si>
    <t>CET6-502; CET4-576</t>
  </si>
  <si>
    <t>2/50</t>
  </si>
  <si>
    <t>4.00%</t>
  </si>
  <si>
    <t>黄楚予</t>
  </si>
  <si>
    <t>学前2</t>
  </si>
  <si>
    <t>学前直推2</t>
  </si>
  <si>
    <t>15869323287</t>
  </si>
  <si>
    <t>226002688</t>
  </si>
  <si>
    <t>CET6-469; CET4-584</t>
  </si>
  <si>
    <t>4/61</t>
  </si>
  <si>
    <t>6.56%</t>
  </si>
  <si>
    <t>赵思宁</t>
  </si>
  <si>
    <t>应心3</t>
  </si>
  <si>
    <t>15757228586</t>
  </si>
  <si>
    <t>226002664</t>
  </si>
  <si>
    <t>CET6-507; CET4-597</t>
  </si>
  <si>
    <t>5/61</t>
  </si>
  <si>
    <t>8.20%</t>
  </si>
  <si>
    <t>邱雨鸿</t>
  </si>
  <si>
    <t>应心4</t>
  </si>
  <si>
    <t>18858809968</t>
  </si>
  <si>
    <t>226003051</t>
  </si>
  <si>
    <t>CET6-473; CET4-518</t>
  </si>
  <si>
    <t>6/61</t>
  </si>
  <si>
    <t>9.84%</t>
  </si>
  <si>
    <t>戴雨涵</t>
  </si>
  <si>
    <t>应心5</t>
  </si>
  <si>
    <t>2022小学教育（文）2班</t>
  </si>
  <si>
    <t>15988261492</t>
  </si>
  <si>
    <t>226000224</t>
  </si>
  <si>
    <t>CET6-489; CET4-540</t>
  </si>
  <si>
    <t>41/157</t>
  </si>
  <si>
    <t>26.11%</t>
  </si>
  <si>
    <t>汪诗诺</t>
  </si>
  <si>
    <t>小教4</t>
  </si>
  <si>
    <t>2022应用心理学2班</t>
  </si>
  <si>
    <t>15158292469</t>
  </si>
  <si>
    <t>226002690</t>
  </si>
  <si>
    <t>CET4-472</t>
  </si>
  <si>
    <t>17/61</t>
  </si>
  <si>
    <t>27.87%</t>
  </si>
  <si>
    <t>郑雨欣</t>
  </si>
  <si>
    <t>应心6</t>
  </si>
  <si>
    <t>2022小学教育（理）4班</t>
  </si>
  <si>
    <t>15728052710</t>
  </si>
  <si>
    <t>226000192</t>
  </si>
  <si>
    <t>CET6-465; CET4-516</t>
  </si>
  <si>
    <t>47/157</t>
  </si>
  <si>
    <t>29.94%</t>
  </si>
  <si>
    <t>黄淑仪</t>
  </si>
  <si>
    <t>小教5</t>
  </si>
  <si>
    <t>15990752503</t>
  </si>
  <si>
    <t>226002679</t>
  </si>
  <si>
    <t>CET6-434; CET4-563</t>
  </si>
  <si>
    <t>15/61</t>
  </si>
  <si>
    <t>24.59%</t>
  </si>
  <si>
    <t>许宸绿</t>
  </si>
  <si>
    <t>应心7</t>
  </si>
  <si>
    <t>19858751887</t>
  </si>
  <si>
    <t>CET6-505; CET4-586</t>
  </si>
  <si>
    <t>17/157</t>
  </si>
  <si>
    <t>10.83%</t>
  </si>
  <si>
    <t>陈礼嘉</t>
  </si>
  <si>
    <t>小教6</t>
  </si>
  <si>
    <t>15005889865</t>
  </si>
  <si>
    <t>CET6-448; CET4-527</t>
  </si>
  <si>
    <t>16/61</t>
  </si>
  <si>
    <t>26.23%</t>
  </si>
  <si>
    <t>陈柳烨</t>
  </si>
  <si>
    <t>应心8</t>
  </si>
  <si>
    <t>13626675389</t>
  </si>
  <si>
    <t>CET6-470; CET4-544</t>
  </si>
  <si>
    <t>6/50</t>
  </si>
  <si>
    <t>12.00%</t>
  </si>
  <si>
    <t>王鸿铭</t>
  </si>
  <si>
    <t>学前3</t>
  </si>
  <si>
    <t>18268059079</t>
  </si>
  <si>
    <t>CET6-469; CET4-544</t>
  </si>
  <si>
    <t>11/50</t>
  </si>
  <si>
    <t>22.00%</t>
  </si>
  <si>
    <t>徐华潞</t>
  </si>
  <si>
    <t>学前4</t>
  </si>
  <si>
    <t>13216660522</t>
  </si>
  <si>
    <t>CET6-432; CET4-570</t>
  </si>
  <si>
    <t>10/50</t>
  </si>
  <si>
    <t>20.00%</t>
  </si>
  <si>
    <t>沃轩宇</t>
  </si>
  <si>
    <t>学前5</t>
  </si>
  <si>
    <t>15067871811</t>
  </si>
  <si>
    <t>226000233</t>
  </si>
  <si>
    <t>CET6-444; CET4-577</t>
  </si>
  <si>
    <t>53/157</t>
  </si>
  <si>
    <t>33.76%</t>
  </si>
  <si>
    <t>吴淑至</t>
  </si>
  <si>
    <t>标成审核不通过</t>
  </si>
  <si>
    <t>审核不通过</t>
  </si>
  <si>
    <t>13732099150</t>
  </si>
  <si>
    <t>226000234</t>
  </si>
  <si>
    <t>CET6-482; CET4-547</t>
  </si>
  <si>
    <t>85/157</t>
  </si>
  <si>
    <t>54.14%</t>
  </si>
  <si>
    <t>吴雅琪</t>
  </si>
  <si>
    <t>22.50</t>
  </si>
  <si>
    <t>3.5576</t>
  </si>
  <si>
    <t>GPA成绩超过前35%</t>
  </si>
  <si>
    <t>2022小学教育（理）3班</t>
  </si>
  <si>
    <t>15558253097</t>
  </si>
  <si>
    <t>226000246</t>
  </si>
  <si>
    <t>CET6-605; CET4-631</t>
  </si>
  <si>
    <t>99/157</t>
  </si>
  <si>
    <t>63.06%</t>
  </si>
  <si>
    <t>杨雨帆</t>
  </si>
  <si>
    <t>3.5026</t>
  </si>
  <si>
    <t>15857859010</t>
  </si>
  <si>
    <t>226000248</t>
  </si>
  <si>
    <t>CET6-481; CET4-529</t>
  </si>
  <si>
    <t>92/157</t>
  </si>
  <si>
    <t>58.60%</t>
  </si>
  <si>
    <t>叶景芳</t>
  </si>
  <si>
    <t>18.00</t>
  </si>
  <si>
    <t>3.5362</t>
  </si>
  <si>
    <t>19560380229</t>
  </si>
  <si>
    <t>226004517</t>
  </si>
  <si>
    <t>CET4-496</t>
  </si>
  <si>
    <t>21/50</t>
  </si>
  <si>
    <t>42.00%</t>
  </si>
  <si>
    <t>朱凌易</t>
  </si>
  <si>
    <t>52.00</t>
  </si>
  <si>
    <t>3.5870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</si>
</sst>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4"/>
      <color rgb="FFFF0000"/>
      <name val="宋体"/>
      <charset val="134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 tint="-0.35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FF0000"/>
      </left>
      <right style="thin">
        <color auto="1"/>
      </right>
      <top style="medium">
        <color rgb="FFFF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rgb="FFFF0000"/>
      </top>
      <bottom style="thin">
        <color auto="1"/>
      </bottom>
      <diagonal/>
    </border>
    <border>
      <left style="medium">
        <color rgb="FFFF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FF0000"/>
      </left>
      <right style="thin">
        <color auto="1"/>
      </right>
      <top style="thin">
        <color auto="1"/>
      </top>
      <bottom style="medium">
        <color rgb="FFFF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rgb="FFFF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rgb="FFFF0000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7" borderId="1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9" applyNumberFormat="0" applyFill="0" applyAlignment="0" applyProtection="0">
      <alignment vertical="center"/>
    </xf>
    <xf numFmtId="0" fontId="11" fillId="0" borderId="19" applyNumberFormat="0" applyFill="0" applyAlignment="0" applyProtection="0">
      <alignment vertical="center"/>
    </xf>
    <xf numFmtId="0" fontId="12" fillId="0" borderId="2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8" borderId="21" applyNumberFormat="0" applyAlignment="0" applyProtection="0">
      <alignment vertical="center"/>
    </xf>
    <xf numFmtId="0" fontId="14" fillId="9" borderId="22" applyNumberFormat="0" applyAlignment="0" applyProtection="0">
      <alignment vertical="center"/>
    </xf>
    <xf numFmtId="0" fontId="15" fillId="9" borderId="21" applyNumberFormat="0" applyAlignment="0" applyProtection="0">
      <alignment vertical="center"/>
    </xf>
    <xf numFmtId="0" fontId="16" fillId="10" borderId="23" applyNumberFormat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18" fillId="0" borderId="25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</cellStyleXfs>
  <cellXfs count="64">
    <xf numFmtId="0" fontId="0" fillId="0" borderId="0" xfId="0" applyFont="1">
      <alignment vertical="center"/>
    </xf>
    <xf numFmtId="0" fontId="0" fillId="2" borderId="0" xfId="0" applyFont="1" applyFill="1">
      <alignment vertical="center"/>
    </xf>
    <xf numFmtId="0" fontId="0" fillId="0" borderId="0" xfId="0" applyFont="1" applyFill="1">
      <alignment vertical="center"/>
    </xf>
    <xf numFmtId="0" fontId="0" fillId="2" borderId="0" xfId="0" applyFont="1" applyFill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0" fillId="2" borderId="2" xfId="0" applyFont="1" applyFill="1" applyBorder="1">
      <alignment vertical="center"/>
    </xf>
    <xf numFmtId="0" fontId="0" fillId="2" borderId="3" xfId="0" applyFont="1" applyFill="1" applyBorder="1">
      <alignment vertical="center"/>
    </xf>
    <xf numFmtId="0" fontId="0" fillId="4" borderId="3" xfId="0" applyFont="1" applyFill="1" applyBorder="1" applyAlignment="1">
      <alignment horizontal="center" vertical="center"/>
    </xf>
    <xf numFmtId="0" fontId="0" fillId="2" borderId="4" xfId="0" applyFont="1" applyFill="1" applyBorder="1">
      <alignment vertical="center"/>
    </xf>
    <xf numFmtId="0" fontId="0" fillId="2" borderId="5" xfId="0" applyFont="1" applyFill="1" applyBorder="1">
      <alignment vertical="center"/>
    </xf>
    <xf numFmtId="0" fontId="0" fillId="4" borderId="5" xfId="0" applyFont="1" applyFill="1" applyBorder="1" applyAlignment="1">
      <alignment horizontal="center" vertical="center"/>
    </xf>
    <xf numFmtId="0" fontId="0" fillId="0" borderId="6" xfId="0" applyFont="1" applyFill="1" applyBorder="1">
      <alignment vertical="center"/>
    </xf>
    <xf numFmtId="0" fontId="0" fillId="0" borderId="7" xfId="0" applyFont="1" applyFill="1" applyBorder="1">
      <alignment vertical="center"/>
    </xf>
    <xf numFmtId="0" fontId="0" fillId="4" borderId="7" xfId="0" applyFont="1" applyFill="1" applyBorder="1" applyAlignment="1">
      <alignment horizontal="center" vertical="center"/>
    </xf>
    <xf numFmtId="0" fontId="0" fillId="2" borderId="8" xfId="0" applyFont="1" applyFill="1" applyBorder="1">
      <alignment vertical="center"/>
    </xf>
    <xf numFmtId="0" fontId="0" fillId="4" borderId="8" xfId="0" applyFont="1" applyFill="1" applyBorder="1" applyAlignment="1">
      <alignment horizontal="center" vertical="center"/>
    </xf>
    <xf numFmtId="0" fontId="0" fillId="0" borderId="5" xfId="0" applyFont="1" applyFill="1" applyBorder="1">
      <alignment vertical="center"/>
    </xf>
    <xf numFmtId="0" fontId="0" fillId="5" borderId="5" xfId="0" applyFont="1" applyFill="1" applyBorder="1">
      <alignment vertical="center"/>
    </xf>
    <xf numFmtId="0" fontId="1" fillId="3" borderId="9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/>
    </xf>
    <xf numFmtId="0" fontId="0" fillId="2" borderId="3" xfId="0" applyNumberFormat="1" applyFont="1" applyFill="1" applyBorder="1" applyAlignment="1">
      <alignment horizontal="center" vertical="center"/>
    </xf>
    <xf numFmtId="0" fontId="0" fillId="6" borderId="3" xfId="0" applyNumberFormat="1" applyFont="1" applyFill="1" applyBorder="1" applyAlignment="1">
      <alignment horizontal="center" vertical="center"/>
    </xf>
    <xf numFmtId="0" fontId="0" fillId="2" borderId="5" xfId="0" applyFont="1" applyFill="1" applyBorder="1" applyAlignment="1">
      <alignment horizontal="center" vertical="center"/>
    </xf>
    <xf numFmtId="0" fontId="0" fillId="2" borderId="5" xfId="0" applyNumberFormat="1" applyFont="1" applyFill="1" applyBorder="1" applyAlignment="1">
      <alignment horizontal="center" vertical="center"/>
    </xf>
    <xf numFmtId="0" fontId="0" fillId="6" borderId="5" xfId="0" applyNumberFormat="1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7" xfId="0" applyNumberFormat="1" applyFont="1" applyFill="1" applyBorder="1" applyAlignment="1">
      <alignment horizontal="center" vertical="center"/>
    </xf>
    <xf numFmtId="0" fontId="0" fillId="6" borderId="7" xfId="0" applyNumberFormat="1" applyFont="1" applyFill="1" applyBorder="1" applyAlignment="1">
      <alignment horizontal="center" vertical="center"/>
    </xf>
    <xf numFmtId="0" fontId="0" fillId="2" borderId="8" xfId="0" applyFont="1" applyFill="1" applyBorder="1" applyAlignment="1">
      <alignment horizontal="center" vertical="center"/>
    </xf>
    <xf numFmtId="0" fontId="0" fillId="2" borderId="8" xfId="0" applyNumberFormat="1" applyFont="1" applyFill="1" applyBorder="1" applyAlignment="1">
      <alignment horizontal="center" vertical="center"/>
    </xf>
    <xf numFmtId="0" fontId="0" fillId="6" borderId="8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10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5" xfId="0" applyNumberFormat="1" applyFont="1" applyFill="1" applyBorder="1" applyAlignment="1">
      <alignment horizontal="center" vertical="center"/>
    </xf>
    <xf numFmtId="0" fontId="0" fillId="5" borderId="5" xfId="0" applyFont="1" applyFill="1" applyBorder="1" applyAlignment="1">
      <alignment horizontal="center" vertical="center"/>
    </xf>
    <xf numFmtId="0" fontId="0" fillId="5" borderId="5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0" fillId="4" borderId="3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4" borderId="3" xfId="0" applyNumberFormat="1" applyFont="1" applyFill="1" applyBorder="1" applyAlignment="1">
      <alignment horizontal="center" vertical="center"/>
    </xf>
    <xf numFmtId="0" fontId="0" fillId="4" borderId="5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/>
    </xf>
    <xf numFmtId="0" fontId="3" fillId="4" borderId="5" xfId="0" applyNumberFormat="1" applyFont="1" applyFill="1" applyBorder="1" applyAlignment="1">
      <alignment horizontal="center" vertical="center"/>
    </xf>
    <xf numFmtId="0" fontId="0" fillId="4" borderId="7" xfId="0" applyNumberFormat="1" applyFont="1" applyFill="1" applyBorder="1" applyAlignment="1">
      <alignment horizontal="center" vertical="center"/>
    </xf>
    <xf numFmtId="0" fontId="3" fillId="0" borderId="7" xfId="0" applyNumberFormat="1" applyFont="1" applyFill="1" applyBorder="1" applyAlignment="1">
      <alignment horizontal="center" vertical="center"/>
    </xf>
    <xf numFmtId="0" fontId="3" fillId="4" borderId="7" xfId="0" applyNumberFormat="1" applyFont="1" applyFill="1" applyBorder="1" applyAlignment="1">
      <alignment horizontal="center" vertical="center"/>
    </xf>
    <xf numFmtId="0" fontId="0" fillId="4" borderId="8" xfId="0" applyNumberFormat="1" applyFont="1" applyFill="1" applyBorder="1" applyAlignment="1">
      <alignment horizontal="center" vertical="center"/>
    </xf>
    <xf numFmtId="0" fontId="0" fillId="2" borderId="12" xfId="0" applyNumberFormat="1" applyFont="1" applyFill="1" applyBorder="1" applyAlignment="1">
      <alignment horizontal="center" vertical="center"/>
    </xf>
    <xf numFmtId="0" fontId="0" fillId="4" borderId="12" xfId="0" applyNumberFormat="1" applyFont="1" applyFill="1" applyBorder="1" applyAlignment="1">
      <alignment horizontal="center" vertical="center"/>
    </xf>
    <xf numFmtId="0" fontId="0" fillId="2" borderId="13" xfId="0" applyNumberFormat="1" applyFont="1" applyFill="1" applyBorder="1" applyAlignment="1">
      <alignment horizontal="center" vertical="center"/>
    </xf>
    <xf numFmtId="0" fontId="0" fillId="4" borderId="13" xfId="0" applyNumberFormat="1" applyFont="1" applyFill="1" applyBorder="1" applyAlignment="1">
      <alignment horizontal="center" vertical="center"/>
    </xf>
    <xf numFmtId="0" fontId="0" fillId="0" borderId="13" xfId="0" applyNumberFormat="1" applyFont="1" applyFill="1" applyBorder="1" applyAlignment="1">
      <alignment horizontal="center" vertical="center"/>
    </xf>
    <xf numFmtId="0" fontId="3" fillId="5" borderId="5" xfId="0" applyNumberFormat="1" applyFont="1" applyFill="1" applyBorder="1" applyAlignment="1">
      <alignment horizontal="center" vertical="center"/>
    </xf>
    <xf numFmtId="0" fontId="3" fillId="5" borderId="14" xfId="0" applyFont="1" applyFill="1" applyBorder="1" applyAlignment="1">
      <alignment horizontal="center" vertical="center"/>
    </xf>
    <xf numFmtId="0" fontId="3" fillId="5" borderId="11" xfId="0" applyFont="1" applyFill="1" applyBorder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3" fillId="5" borderId="15" xfId="0" applyFont="1" applyFill="1" applyBorder="1" applyAlignment="1">
      <alignment horizontal="center" vertical="center"/>
    </xf>
    <xf numFmtId="0" fontId="3" fillId="5" borderId="16" xfId="0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D25"/>
  <sheetViews>
    <sheetView tabSelected="1" workbookViewId="0">
      <selection activeCell="AD2" sqref="AD2:AD20"/>
    </sheetView>
  </sheetViews>
  <sheetFormatPr defaultColWidth="9" defaultRowHeight="13.5"/>
  <cols>
    <col min="1" max="1" width="8.875" customWidth="1"/>
    <col min="2" max="2" width="0.125" customWidth="1"/>
    <col min="3" max="3" width="1.125" hidden="1" customWidth="1"/>
    <col min="4" max="4" width="14.875" hidden="1" customWidth="1"/>
    <col min="5" max="5" width="14.875" style="1" customWidth="1"/>
    <col min="6" max="6" width="0.625" customWidth="1"/>
    <col min="7" max="9" width="4.75" hidden="1" customWidth="1"/>
    <col min="10" max="15" width="30" hidden="1" customWidth="1"/>
    <col min="16" max="16" width="6.25" customWidth="1"/>
    <col min="17" max="17" width="30" hidden="1" customWidth="1"/>
    <col min="18" max="18" width="6.125" customWidth="1"/>
    <col min="19" max="19" width="7.375" customWidth="1"/>
    <col min="20" max="20" width="12.125" customWidth="1"/>
    <col min="21" max="21" width="18.5" customWidth="1"/>
    <col min="22" max="22" width="11.125" style="3" customWidth="1"/>
    <col min="23" max="23" width="11.125" customWidth="1"/>
    <col min="24" max="24" width="9.75" customWidth="1"/>
    <col min="25" max="25" width="15" customWidth="1"/>
    <col min="26" max="26" width="16" customWidth="1"/>
    <col min="27" max="27" width="11.5" customWidth="1"/>
    <col min="28" max="29" width="13.75" style="1" customWidth="1"/>
    <col min="30" max="30" width="11.25" style="1" customWidth="1"/>
  </cols>
  <sheetData>
    <row r="1" ht="75.75" spans="1:30">
      <c r="A1" s="4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5" t="s">
        <v>21</v>
      </c>
      <c r="W1" s="19" t="s">
        <v>22</v>
      </c>
      <c r="X1" s="20" t="s">
        <v>23</v>
      </c>
      <c r="Y1" s="20" t="s">
        <v>24</v>
      </c>
      <c r="Z1" s="4" t="s">
        <v>25</v>
      </c>
      <c r="AA1" s="5" t="s">
        <v>26</v>
      </c>
      <c r="AB1" s="39" t="s">
        <v>27</v>
      </c>
      <c r="AC1" s="40" t="s">
        <v>28</v>
      </c>
      <c r="AD1" s="41" t="s">
        <v>29</v>
      </c>
    </row>
    <row r="2" s="1" customFormat="1" ht="25" customHeight="1" spans="1:30">
      <c r="A2" s="6" t="s">
        <v>30</v>
      </c>
      <c r="B2" s="7" t="s">
        <v>31</v>
      </c>
      <c r="C2" s="7"/>
      <c r="D2" s="7" t="s">
        <v>32</v>
      </c>
      <c r="E2" s="8" t="s">
        <v>33</v>
      </c>
      <c r="F2" s="7" t="s">
        <v>34</v>
      </c>
      <c r="G2" s="7" t="s">
        <v>35</v>
      </c>
      <c r="H2" s="7" t="s">
        <v>36</v>
      </c>
      <c r="I2" s="7" t="s">
        <v>37</v>
      </c>
      <c r="J2" s="7" t="s">
        <v>38</v>
      </c>
      <c r="K2" s="7"/>
      <c r="L2" s="7">
        <v>226000226</v>
      </c>
      <c r="M2" s="7"/>
      <c r="N2" s="7"/>
      <c r="O2" s="7"/>
      <c r="P2" s="7" t="s">
        <v>39</v>
      </c>
      <c r="Q2" s="7"/>
      <c r="R2" s="7"/>
      <c r="S2" s="7"/>
      <c r="T2" s="21" t="s">
        <v>40</v>
      </c>
      <c r="U2" s="21" t="s">
        <v>41</v>
      </c>
      <c r="V2" s="8" t="s">
        <v>42</v>
      </c>
      <c r="W2" s="22">
        <v>28</v>
      </c>
      <c r="X2" s="23">
        <v>20</v>
      </c>
      <c r="Y2" s="23">
        <v>3.8205</v>
      </c>
      <c r="Z2" s="22">
        <f t="shared" ref="Z2:Z20" si="0">Y2*20+X2</f>
        <v>96.41</v>
      </c>
      <c r="AA2" s="42" t="s">
        <v>43</v>
      </c>
      <c r="AB2" s="43" t="s">
        <v>44</v>
      </c>
      <c r="AC2" s="44">
        <v>1</v>
      </c>
      <c r="AD2" s="43" t="s">
        <v>45</v>
      </c>
    </row>
    <row r="3" s="1" customFormat="1" ht="25" customHeight="1" spans="1:30">
      <c r="A3" s="9" t="s">
        <v>30</v>
      </c>
      <c r="B3" s="10" t="s">
        <v>31</v>
      </c>
      <c r="C3" s="10"/>
      <c r="D3" s="10" t="s">
        <v>32</v>
      </c>
      <c r="E3" s="11" t="s">
        <v>46</v>
      </c>
      <c r="F3" s="10" t="s">
        <v>47</v>
      </c>
      <c r="G3" s="10" t="s">
        <v>35</v>
      </c>
      <c r="H3" s="10" t="s">
        <v>36</v>
      </c>
      <c r="I3" s="10" t="s">
        <v>37</v>
      </c>
      <c r="J3" s="10" t="s">
        <v>48</v>
      </c>
      <c r="K3" s="10"/>
      <c r="L3" s="10">
        <v>226002655</v>
      </c>
      <c r="M3" s="10"/>
      <c r="N3" s="10"/>
      <c r="O3" s="10"/>
      <c r="P3" s="10" t="s">
        <v>49</v>
      </c>
      <c r="Q3" s="10"/>
      <c r="R3" s="10"/>
      <c r="S3" s="10"/>
      <c r="T3" s="24" t="s">
        <v>50</v>
      </c>
      <c r="U3" s="24" t="s">
        <v>51</v>
      </c>
      <c r="V3" s="11" t="s">
        <v>52</v>
      </c>
      <c r="W3" s="25">
        <v>20.5</v>
      </c>
      <c r="X3" s="26">
        <v>20</v>
      </c>
      <c r="Y3" s="26">
        <v>3.8199</v>
      </c>
      <c r="Z3" s="25">
        <f t="shared" si="0"/>
        <v>96.398</v>
      </c>
      <c r="AA3" s="45" t="s">
        <v>53</v>
      </c>
      <c r="AB3" s="46" t="s">
        <v>54</v>
      </c>
      <c r="AC3" s="47">
        <v>2</v>
      </c>
      <c r="AD3" s="43" t="s">
        <v>45</v>
      </c>
    </row>
    <row r="4" s="1" customFormat="1" ht="25" customHeight="1" spans="1:30">
      <c r="A4" s="9" t="s">
        <v>30</v>
      </c>
      <c r="B4" s="10" t="s">
        <v>31</v>
      </c>
      <c r="C4" s="10"/>
      <c r="D4" s="10" t="s">
        <v>32</v>
      </c>
      <c r="E4" s="11" t="s">
        <v>46</v>
      </c>
      <c r="F4" s="10" t="s">
        <v>47</v>
      </c>
      <c r="G4" s="10" t="s">
        <v>35</v>
      </c>
      <c r="H4" s="10" t="s">
        <v>36</v>
      </c>
      <c r="I4" s="10" t="s">
        <v>37</v>
      </c>
      <c r="J4" s="10" t="s">
        <v>55</v>
      </c>
      <c r="K4" s="10"/>
      <c r="L4" s="10" t="s">
        <v>56</v>
      </c>
      <c r="M4" s="10"/>
      <c r="N4" s="10"/>
      <c r="O4" s="10"/>
      <c r="P4" s="10" t="s">
        <v>57</v>
      </c>
      <c r="Q4" s="10"/>
      <c r="R4" s="10"/>
      <c r="S4" s="10"/>
      <c r="T4" s="24" t="s">
        <v>58</v>
      </c>
      <c r="U4" s="24" t="s">
        <v>59</v>
      </c>
      <c r="V4" s="11" t="s">
        <v>60</v>
      </c>
      <c r="W4" s="25">
        <v>26.5</v>
      </c>
      <c r="X4" s="26">
        <v>20</v>
      </c>
      <c r="Y4" s="26">
        <v>3.7902</v>
      </c>
      <c r="Z4" s="25">
        <f t="shared" si="0"/>
        <v>95.804</v>
      </c>
      <c r="AA4" s="45" t="s">
        <v>61</v>
      </c>
      <c r="AB4" s="46" t="s">
        <v>62</v>
      </c>
      <c r="AC4" s="47">
        <v>3</v>
      </c>
      <c r="AD4" s="43" t="s">
        <v>45</v>
      </c>
    </row>
    <row r="5" s="1" customFormat="1" ht="25" customHeight="1" spans="1:30">
      <c r="A5" s="9" t="s">
        <v>30</v>
      </c>
      <c r="B5" s="10" t="s">
        <v>31</v>
      </c>
      <c r="C5" s="10"/>
      <c r="D5" s="10" t="s">
        <v>32</v>
      </c>
      <c r="E5" s="11" t="s">
        <v>33</v>
      </c>
      <c r="F5" s="10" t="s">
        <v>34</v>
      </c>
      <c r="G5" s="10" t="s">
        <v>35</v>
      </c>
      <c r="H5" s="10" t="s">
        <v>36</v>
      </c>
      <c r="I5" s="10" t="s">
        <v>37</v>
      </c>
      <c r="J5" s="10" t="s">
        <v>63</v>
      </c>
      <c r="K5" s="10"/>
      <c r="L5" s="10" t="s">
        <v>64</v>
      </c>
      <c r="M5" s="10"/>
      <c r="N5" s="10"/>
      <c r="O5" s="10"/>
      <c r="P5" s="10" t="s">
        <v>65</v>
      </c>
      <c r="Q5" s="10"/>
      <c r="R5" s="10"/>
      <c r="S5" s="10"/>
      <c r="T5" s="24" t="s">
        <v>66</v>
      </c>
      <c r="U5" s="24" t="s">
        <v>67</v>
      </c>
      <c r="V5" s="11" t="s">
        <v>68</v>
      </c>
      <c r="W5" s="25">
        <v>23</v>
      </c>
      <c r="X5" s="26">
        <v>20</v>
      </c>
      <c r="Y5" s="26">
        <v>3.7891</v>
      </c>
      <c r="Z5" s="25">
        <f t="shared" si="0"/>
        <v>95.782</v>
      </c>
      <c r="AA5" s="45" t="s">
        <v>69</v>
      </c>
      <c r="AB5" s="46" t="s">
        <v>70</v>
      </c>
      <c r="AC5" s="47">
        <v>4</v>
      </c>
      <c r="AD5" s="43" t="s">
        <v>45</v>
      </c>
    </row>
    <row r="6" s="1" customFormat="1" ht="25" customHeight="1" spans="1:30">
      <c r="A6" s="9" t="s">
        <v>30</v>
      </c>
      <c r="B6" s="10" t="s">
        <v>31</v>
      </c>
      <c r="C6" s="10"/>
      <c r="D6" s="10" t="s">
        <v>32</v>
      </c>
      <c r="E6" s="11" t="s">
        <v>33</v>
      </c>
      <c r="F6" s="10" t="s">
        <v>71</v>
      </c>
      <c r="G6" s="10" t="s">
        <v>35</v>
      </c>
      <c r="H6" s="10" t="s">
        <v>36</v>
      </c>
      <c r="I6" s="10" t="s">
        <v>37</v>
      </c>
      <c r="J6" s="10" t="s">
        <v>72</v>
      </c>
      <c r="K6" s="10"/>
      <c r="L6" s="10" t="s">
        <v>73</v>
      </c>
      <c r="M6" s="10"/>
      <c r="N6" s="10"/>
      <c r="O6" s="10"/>
      <c r="P6" s="10" t="s">
        <v>74</v>
      </c>
      <c r="Q6" s="10"/>
      <c r="R6" s="10"/>
      <c r="S6" s="10"/>
      <c r="T6" s="24" t="s">
        <v>75</v>
      </c>
      <c r="U6" s="24" t="s">
        <v>76</v>
      </c>
      <c r="V6" s="11" t="s">
        <v>77</v>
      </c>
      <c r="W6" s="25">
        <v>54</v>
      </c>
      <c r="X6" s="26">
        <v>20</v>
      </c>
      <c r="Y6" s="26">
        <v>3.7604</v>
      </c>
      <c r="Z6" s="25">
        <f t="shared" si="0"/>
        <v>95.208</v>
      </c>
      <c r="AA6" s="45" t="s">
        <v>78</v>
      </c>
      <c r="AB6" s="46" t="s">
        <v>79</v>
      </c>
      <c r="AC6" s="47">
        <v>5</v>
      </c>
      <c r="AD6" s="43" t="s">
        <v>45</v>
      </c>
    </row>
    <row r="7" s="1" customFormat="1" ht="25" customHeight="1" spans="1:30">
      <c r="A7" s="9" t="s">
        <v>30</v>
      </c>
      <c r="B7" s="10" t="s">
        <v>31</v>
      </c>
      <c r="C7" s="10"/>
      <c r="D7" s="10" t="s">
        <v>32</v>
      </c>
      <c r="E7" s="11" t="s">
        <v>80</v>
      </c>
      <c r="F7" s="10" t="s">
        <v>81</v>
      </c>
      <c r="G7" s="10" t="s">
        <v>35</v>
      </c>
      <c r="H7" s="10" t="s">
        <v>36</v>
      </c>
      <c r="I7" s="10" t="s">
        <v>37</v>
      </c>
      <c r="J7" s="10" t="s">
        <v>82</v>
      </c>
      <c r="K7" s="10"/>
      <c r="L7" s="10" t="s">
        <v>83</v>
      </c>
      <c r="M7" s="10"/>
      <c r="N7" s="10"/>
      <c r="O7" s="10"/>
      <c r="P7" s="10" t="s">
        <v>84</v>
      </c>
      <c r="Q7" s="10"/>
      <c r="R7" s="10"/>
      <c r="S7" s="10"/>
      <c r="T7" s="24" t="s">
        <v>85</v>
      </c>
      <c r="U7" s="24" t="s">
        <v>86</v>
      </c>
      <c r="V7" s="11" t="s">
        <v>87</v>
      </c>
      <c r="W7" s="25">
        <v>18</v>
      </c>
      <c r="X7" s="26">
        <v>18</v>
      </c>
      <c r="Y7" s="26">
        <v>3.7245</v>
      </c>
      <c r="Z7" s="25">
        <f t="shared" si="0"/>
        <v>92.49</v>
      </c>
      <c r="AA7" s="45" t="s">
        <v>88</v>
      </c>
      <c r="AB7" s="46" t="s">
        <v>89</v>
      </c>
      <c r="AC7" s="47">
        <v>6</v>
      </c>
      <c r="AD7" s="43" t="s">
        <v>45</v>
      </c>
    </row>
    <row r="8" s="1" customFormat="1" ht="25" customHeight="1" spans="1:30">
      <c r="A8" s="12" t="s">
        <v>30</v>
      </c>
      <c r="B8" s="13" t="s">
        <v>31</v>
      </c>
      <c r="C8" s="13"/>
      <c r="D8" s="13" t="s">
        <v>32</v>
      </c>
      <c r="E8" s="14" t="s">
        <v>80</v>
      </c>
      <c r="F8" s="13" t="s">
        <v>90</v>
      </c>
      <c r="G8" s="13" t="s">
        <v>35</v>
      </c>
      <c r="H8" s="13" t="s">
        <v>36</v>
      </c>
      <c r="I8" s="13" t="s">
        <v>37</v>
      </c>
      <c r="J8" s="13" t="s">
        <v>91</v>
      </c>
      <c r="K8" s="13"/>
      <c r="L8" s="13" t="s">
        <v>92</v>
      </c>
      <c r="M8" s="13"/>
      <c r="N8" s="13"/>
      <c r="O8" s="13"/>
      <c r="P8" s="13" t="s">
        <v>93</v>
      </c>
      <c r="Q8" s="13"/>
      <c r="R8" s="13"/>
      <c r="S8" s="13"/>
      <c r="T8" s="27" t="s">
        <v>94</v>
      </c>
      <c r="U8" s="27" t="s">
        <v>95</v>
      </c>
      <c r="V8" s="14" t="s">
        <v>96</v>
      </c>
      <c r="W8" s="28">
        <v>14</v>
      </c>
      <c r="X8" s="29">
        <v>14</v>
      </c>
      <c r="Y8" s="29">
        <v>3.7473</v>
      </c>
      <c r="Z8" s="28">
        <f t="shared" si="0"/>
        <v>88.946</v>
      </c>
      <c r="AA8" s="48" t="s">
        <v>97</v>
      </c>
      <c r="AB8" s="49" t="s">
        <v>98</v>
      </c>
      <c r="AC8" s="50">
        <v>7</v>
      </c>
      <c r="AD8" s="43" t="s">
        <v>45</v>
      </c>
    </row>
    <row r="9" s="1" customFormat="1" ht="25" customHeight="1" spans="1:30">
      <c r="A9" s="15" t="s">
        <v>30</v>
      </c>
      <c r="B9" s="15" t="s">
        <v>31</v>
      </c>
      <c r="C9" s="15"/>
      <c r="D9" s="15" t="s">
        <v>32</v>
      </c>
      <c r="E9" s="16" t="s">
        <v>46</v>
      </c>
      <c r="F9" s="15" t="s">
        <v>47</v>
      </c>
      <c r="G9" s="15" t="s">
        <v>35</v>
      </c>
      <c r="H9" s="15" t="s">
        <v>36</v>
      </c>
      <c r="I9" s="15" t="s">
        <v>37</v>
      </c>
      <c r="J9" s="15" t="s">
        <v>99</v>
      </c>
      <c r="K9" s="15"/>
      <c r="L9" s="15" t="s">
        <v>100</v>
      </c>
      <c r="M9" s="15"/>
      <c r="N9" s="15"/>
      <c r="O9" s="15"/>
      <c r="P9" s="15" t="s">
        <v>101</v>
      </c>
      <c r="Q9" s="15"/>
      <c r="R9" s="15"/>
      <c r="S9" s="15"/>
      <c r="T9" s="30" t="s">
        <v>102</v>
      </c>
      <c r="U9" s="30" t="s">
        <v>103</v>
      </c>
      <c r="V9" s="16" t="s">
        <v>104</v>
      </c>
      <c r="W9" s="31">
        <v>48.5</v>
      </c>
      <c r="X9" s="32">
        <v>20</v>
      </c>
      <c r="Y9" s="32">
        <v>3.7697</v>
      </c>
      <c r="Z9" s="31">
        <f t="shared" si="0"/>
        <v>95.394</v>
      </c>
      <c r="AA9" s="51" t="s">
        <v>105</v>
      </c>
      <c r="AB9" s="52"/>
      <c r="AC9" s="53">
        <v>8</v>
      </c>
      <c r="AD9" s="43" t="s">
        <v>45</v>
      </c>
    </row>
    <row r="10" s="1" customFormat="1" ht="25" customHeight="1" spans="1:30">
      <c r="A10" s="10" t="s">
        <v>30</v>
      </c>
      <c r="B10" s="10" t="s">
        <v>31</v>
      </c>
      <c r="C10" s="10"/>
      <c r="D10" s="10" t="s">
        <v>32</v>
      </c>
      <c r="E10" s="11" t="s">
        <v>46</v>
      </c>
      <c r="F10" s="10" t="s">
        <v>47</v>
      </c>
      <c r="G10" s="10" t="s">
        <v>35</v>
      </c>
      <c r="H10" s="10" t="s">
        <v>36</v>
      </c>
      <c r="I10" s="10" t="s">
        <v>37</v>
      </c>
      <c r="J10" s="10" t="s">
        <v>106</v>
      </c>
      <c r="K10" s="10"/>
      <c r="L10" s="10" t="s">
        <v>107</v>
      </c>
      <c r="M10" s="10"/>
      <c r="N10" s="10"/>
      <c r="O10" s="10"/>
      <c r="P10" s="10" t="s">
        <v>108</v>
      </c>
      <c r="Q10" s="10"/>
      <c r="R10" s="10"/>
      <c r="S10" s="10"/>
      <c r="T10" s="24" t="s">
        <v>109</v>
      </c>
      <c r="U10" s="24" t="s">
        <v>110</v>
      </c>
      <c r="V10" s="11" t="s">
        <v>111</v>
      </c>
      <c r="W10" s="25">
        <v>39</v>
      </c>
      <c r="X10" s="26">
        <v>20</v>
      </c>
      <c r="Y10" s="26">
        <v>3.7588</v>
      </c>
      <c r="Z10" s="25">
        <f t="shared" si="0"/>
        <v>95.176</v>
      </c>
      <c r="AA10" s="45" t="s">
        <v>112</v>
      </c>
      <c r="AB10" s="54"/>
      <c r="AC10" s="55">
        <v>9</v>
      </c>
      <c r="AD10" s="43" t="s">
        <v>45</v>
      </c>
    </row>
    <row r="11" s="1" customFormat="1" ht="25" customHeight="1" spans="1:30">
      <c r="A11" s="10" t="s">
        <v>30</v>
      </c>
      <c r="B11" s="10" t="s">
        <v>31</v>
      </c>
      <c r="C11" s="10"/>
      <c r="D11" s="10" t="s">
        <v>32</v>
      </c>
      <c r="E11" s="11" t="s">
        <v>46</v>
      </c>
      <c r="F11" s="10" t="s">
        <v>47</v>
      </c>
      <c r="G11" s="10" t="s">
        <v>35</v>
      </c>
      <c r="H11" s="10" t="s">
        <v>36</v>
      </c>
      <c r="I11" s="10" t="s">
        <v>37</v>
      </c>
      <c r="J11" s="10" t="s">
        <v>113</v>
      </c>
      <c r="K11" s="10"/>
      <c r="L11" s="10" t="s">
        <v>114</v>
      </c>
      <c r="M11" s="10"/>
      <c r="N11" s="10"/>
      <c r="O11" s="10"/>
      <c r="P11" s="10" t="s">
        <v>115</v>
      </c>
      <c r="Q11" s="10"/>
      <c r="R11" s="10"/>
      <c r="S11" s="10"/>
      <c r="T11" s="33" t="s">
        <v>116</v>
      </c>
      <c r="U11" s="24" t="s">
        <v>117</v>
      </c>
      <c r="V11" s="11" t="s">
        <v>118</v>
      </c>
      <c r="W11" s="25">
        <v>21.5</v>
      </c>
      <c r="X11" s="26">
        <v>20</v>
      </c>
      <c r="Y11" s="26">
        <v>3.7535</v>
      </c>
      <c r="Z11" s="25">
        <f t="shared" si="0"/>
        <v>95.07</v>
      </c>
      <c r="AA11" s="45" t="s">
        <v>119</v>
      </c>
      <c r="AB11" s="54"/>
      <c r="AC11" s="55">
        <v>10</v>
      </c>
      <c r="AD11" s="43" t="s">
        <v>45</v>
      </c>
    </row>
    <row r="12" s="1" customFormat="1" ht="25" customHeight="1" spans="1:30">
      <c r="A12" s="10" t="s">
        <v>30</v>
      </c>
      <c r="B12" s="10" t="s">
        <v>31</v>
      </c>
      <c r="C12" s="10"/>
      <c r="D12" s="10" t="s">
        <v>32</v>
      </c>
      <c r="E12" s="11" t="s">
        <v>33</v>
      </c>
      <c r="F12" s="10" t="s">
        <v>120</v>
      </c>
      <c r="G12" s="10" t="s">
        <v>35</v>
      </c>
      <c r="H12" s="10" t="s">
        <v>36</v>
      </c>
      <c r="I12" s="10" t="s">
        <v>37</v>
      </c>
      <c r="J12" s="10" t="s">
        <v>121</v>
      </c>
      <c r="K12" s="10"/>
      <c r="L12" s="10" t="s">
        <v>122</v>
      </c>
      <c r="M12" s="10"/>
      <c r="N12" s="10"/>
      <c r="O12" s="10"/>
      <c r="P12" s="10" t="s">
        <v>123</v>
      </c>
      <c r="Q12" s="10"/>
      <c r="R12" s="10"/>
      <c r="S12" s="10"/>
      <c r="T12" s="34" t="s">
        <v>124</v>
      </c>
      <c r="U12" s="24" t="s">
        <v>125</v>
      </c>
      <c r="V12" s="11" t="s">
        <v>126</v>
      </c>
      <c r="W12" s="25">
        <v>25</v>
      </c>
      <c r="X12" s="26">
        <v>20</v>
      </c>
      <c r="Y12" s="26">
        <v>3.6649</v>
      </c>
      <c r="Z12" s="25">
        <f t="shared" si="0"/>
        <v>93.298</v>
      </c>
      <c r="AA12" s="45" t="s">
        <v>127</v>
      </c>
      <c r="AB12" s="54"/>
      <c r="AC12" s="55">
        <v>11</v>
      </c>
      <c r="AD12" s="43" t="s">
        <v>45</v>
      </c>
    </row>
    <row r="13" s="2" customFormat="1" ht="25" customHeight="1" spans="1:30">
      <c r="A13" s="10" t="s">
        <v>30</v>
      </c>
      <c r="B13" s="10" t="s">
        <v>31</v>
      </c>
      <c r="C13" s="10"/>
      <c r="D13" s="10" t="s">
        <v>32</v>
      </c>
      <c r="E13" s="11" t="s">
        <v>46</v>
      </c>
      <c r="F13" s="10" t="s">
        <v>128</v>
      </c>
      <c r="G13" s="10" t="s">
        <v>35</v>
      </c>
      <c r="H13" s="10" t="s">
        <v>36</v>
      </c>
      <c r="I13" s="10" t="s">
        <v>37</v>
      </c>
      <c r="J13" s="10" t="s">
        <v>129</v>
      </c>
      <c r="K13" s="10"/>
      <c r="L13" s="10" t="s">
        <v>130</v>
      </c>
      <c r="M13" s="10"/>
      <c r="N13" s="10"/>
      <c r="O13" s="10"/>
      <c r="P13" s="10" t="s">
        <v>131</v>
      </c>
      <c r="Q13" s="10"/>
      <c r="R13" s="10"/>
      <c r="S13" s="10"/>
      <c r="T13" s="24" t="s">
        <v>132</v>
      </c>
      <c r="U13" s="24" t="s">
        <v>133</v>
      </c>
      <c r="V13" s="11" t="s">
        <v>134</v>
      </c>
      <c r="W13" s="25">
        <v>18.5</v>
      </c>
      <c r="X13" s="26">
        <v>18.5</v>
      </c>
      <c r="Y13" s="26">
        <v>3.578</v>
      </c>
      <c r="Z13" s="25">
        <f t="shared" si="0"/>
        <v>90.06</v>
      </c>
      <c r="AA13" s="45" t="s">
        <v>135</v>
      </c>
      <c r="AB13" s="54"/>
      <c r="AC13" s="55">
        <v>12</v>
      </c>
      <c r="AD13" s="43" t="s">
        <v>45</v>
      </c>
    </row>
    <row r="14" s="2" customFormat="1" ht="25" customHeight="1" spans="1:30">
      <c r="A14" s="17" t="s">
        <v>30</v>
      </c>
      <c r="B14" s="17" t="s">
        <v>31</v>
      </c>
      <c r="C14" s="17"/>
      <c r="D14" s="17" t="s">
        <v>32</v>
      </c>
      <c r="E14" s="11" t="s">
        <v>33</v>
      </c>
      <c r="F14" s="17" t="s">
        <v>136</v>
      </c>
      <c r="G14" s="17" t="s">
        <v>35</v>
      </c>
      <c r="H14" s="17" t="s">
        <v>36</v>
      </c>
      <c r="I14" s="17" t="s">
        <v>37</v>
      </c>
      <c r="J14" s="17" t="s">
        <v>137</v>
      </c>
      <c r="K14" s="17"/>
      <c r="L14" s="17" t="s">
        <v>138</v>
      </c>
      <c r="M14" s="17"/>
      <c r="N14" s="17"/>
      <c r="O14" s="17"/>
      <c r="P14" s="17" t="s">
        <v>139</v>
      </c>
      <c r="Q14" s="17"/>
      <c r="R14" s="17"/>
      <c r="S14" s="17"/>
      <c r="T14" s="35" t="s">
        <v>140</v>
      </c>
      <c r="U14" s="35" t="s">
        <v>141</v>
      </c>
      <c r="V14" s="11" t="s">
        <v>142</v>
      </c>
      <c r="W14" s="36">
        <v>14</v>
      </c>
      <c r="X14" s="26">
        <v>14</v>
      </c>
      <c r="Y14" s="26">
        <v>3.6462</v>
      </c>
      <c r="Z14" s="36">
        <f t="shared" si="0"/>
        <v>86.924</v>
      </c>
      <c r="AA14" s="45" t="s">
        <v>143</v>
      </c>
      <c r="AB14" s="56"/>
      <c r="AC14" s="55">
        <v>13</v>
      </c>
      <c r="AD14" s="43" t="s">
        <v>45</v>
      </c>
    </row>
    <row r="15" s="2" customFormat="1" ht="25" customHeight="1" spans="1:30">
      <c r="A15" s="17" t="s">
        <v>30</v>
      </c>
      <c r="B15" s="17" t="s">
        <v>31</v>
      </c>
      <c r="C15" s="17"/>
      <c r="D15" s="17" t="s">
        <v>32</v>
      </c>
      <c r="E15" s="11" t="s">
        <v>46</v>
      </c>
      <c r="F15" s="17" t="s">
        <v>47</v>
      </c>
      <c r="G15" s="17" t="s">
        <v>35</v>
      </c>
      <c r="H15" s="17" t="s">
        <v>36</v>
      </c>
      <c r="I15" s="17" t="s">
        <v>37</v>
      </c>
      <c r="J15" s="17" t="s">
        <v>144</v>
      </c>
      <c r="K15" s="17"/>
      <c r="L15" s="17" t="s">
        <v>145</v>
      </c>
      <c r="M15" s="17"/>
      <c r="N15" s="17"/>
      <c r="O15" s="17"/>
      <c r="P15" s="17" t="s">
        <v>146</v>
      </c>
      <c r="Q15" s="17"/>
      <c r="R15" s="17"/>
      <c r="S15" s="17"/>
      <c r="T15" s="35" t="s">
        <v>147</v>
      </c>
      <c r="U15" s="35" t="s">
        <v>148</v>
      </c>
      <c r="V15" s="11" t="s">
        <v>149</v>
      </c>
      <c r="W15" s="36">
        <v>14</v>
      </c>
      <c r="X15" s="26">
        <v>14</v>
      </c>
      <c r="Y15" s="26">
        <v>3.6071</v>
      </c>
      <c r="Z15" s="36">
        <f t="shared" si="0"/>
        <v>86.142</v>
      </c>
      <c r="AA15" s="45" t="s">
        <v>150</v>
      </c>
      <c r="AB15" s="56"/>
      <c r="AC15" s="55">
        <v>14</v>
      </c>
      <c r="AD15" s="43" t="s">
        <v>45</v>
      </c>
    </row>
    <row r="16" s="2" customFormat="1" ht="25" customHeight="1" spans="1:30">
      <c r="A16" s="17" t="s">
        <v>30</v>
      </c>
      <c r="B16" s="17" t="s">
        <v>31</v>
      </c>
      <c r="C16" s="17"/>
      <c r="D16" s="17" t="s">
        <v>32</v>
      </c>
      <c r="E16" s="11" t="s">
        <v>33</v>
      </c>
      <c r="F16" s="17" t="s">
        <v>136</v>
      </c>
      <c r="G16" s="17" t="s">
        <v>35</v>
      </c>
      <c r="H16" s="17" t="s">
        <v>36</v>
      </c>
      <c r="I16" s="17" t="s">
        <v>37</v>
      </c>
      <c r="J16" s="17" t="s">
        <v>151</v>
      </c>
      <c r="K16" s="17"/>
      <c r="L16" s="17">
        <v>226000166</v>
      </c>
      <c r="M16" s="17"/>
      <c r="N16" s="17"/>
      <c r="O16" s="17"/>
      <c r="P16" s="17" t="s">
        <v>152</v>
      </c>
      <c r="Q16" s="17"/>
      <c r="R16" s="17"/>
      <c r="S16" s="17"/>
      <c r="T16" s="35" t="s">
        <v>153</v>
      </c>
      <c r="U16" s="35" t="s">
        <v>154</v>
      </c>
      <c r="V16" s="11" t="s">
        <v>155</v>
      </c>
      <c r="W16" s="36">
        <v>11</v>
      </c>
      <c r="X16" s="26">
        <v>11</v>
      </c>
      <c r="Y16" s="26">
        <v>3.749</v>
      </c>
      <c r="Z16" s="36">
        <f t="shared" si="0"/>
        <v>85.98</v>
      </c>
      <c r="AA16" s="45" t="s">
        <v>156</v>
      </c>
      <c r="AB16" s="56"/>
      <c r="AC16" s="55">
        <v>15</v>
      </c>
      <c r="AD16" s="43" t="s">
        <v>45</v>
      </c>
    </row>
    <row r="17" s="2" customFormat="1" ht="25" customHeight="1" spans="1:30">
      <c r="A17" s="17" t="s">
        <v>30</v>
      </c>
      <c r="B17" s="17" t="s">
        <v>31</v>
      </c>
      <c r="C17" s="17"/>
      <c r="D17" s="17" t="s">
        <v>32</v>
      </c>
      <c r="E17" s="11" t="s">
        <v>46</v>
      </c>
      <c r="F17" s="17" t="s">
        <v>47</v>
      </c>
      <c r="G17" s="17" t="s">
        <v>35</v>
      </c>
      <c r="H17" s="17" t="s">
        <v>36</v>
      </c>
      <c r="I17" s="17" t="s">
        <v>37</v>
      </c>
      <c r="J17" s="17" t="s">
        <v>157</v>
      </c>
      <c r="K17" s="17"/>
      <c r="L17" s="17">
        <v>226002647</v>
      </c>
      <c r="M17" s="17"/>
      <c r="N17" s="17"/>
      <c r="O17" s="17"/>
      <c r="P17" s="17" t="s">
        <v>158</v>
      </c>
      <c r="Q17" s="17"/>
      <c r="R17" s="17"/>
      <c r="S17" s="17"/>
      <c r="T17" s="35" t="s">
        <v>159</v>
      </c>
      <c r="U17" s="35" t="s">
        <v>160</v>
      </c>
      <c r="V17" s="11" t="s">
        <v>161</v>
      </c>
      <c r="W17" s="36">
        <v>11</v>
      </c>
      <c r="X17" s="26">
        <v>11</v>
      </c>
      <c r="Y17" s="26">
        <v>3.591</v>
      </c>
      <c r="Z17" s="36">
        <f t="shared" si="0"/>
        <v>82.82</v>
      </c>
      <c r="AA17" s="45" t="s">
        <v>162</v>
      </c>
      <c r="AB17" s="56"/>
      <c r="AC17" s="55">
        <v>16</v>
      </c>
      <c r="AD17" s="43" t="s">
        <v>45</v>
      </c>
    </row>
    <row r="18" s="2" customFormat="1" ht="25" customHeight="1" spans="1:30">
      <c r="A18" s="17" t="s">
        <v>30</v>
      </c>
      <c r="B18" s="17" t="s">
        <v>31</v>
      </c>
      <c r="C18" s="17"/>
      <c r="D18" s="17" t="s">
        <v>32</v>
      </c>
      <c r="E18" s="11" t="s">
        <v>80</v>
      </c>
      <c r="F18" s="17" t="s">
        <v>90</v>
      </c>
      <c r="G18" s="17" t="s">
        <v>35</v>
      </c>
      <c r="H18" s="17" t="s">
        <v>36</v>
      </c>
      <c r="I18" s="17" t="s">
        <v>37</v>
      </c>
      <c r="J18" s="17" t="s">
        <v>163</v>
      </c>
      <c r="K18" s="17"/>
      <c r="L18" s="17">
        <v>226002596</v>
      </c>
      <c r="M18" s="17"/>
      <c r="N18" s="17"/>
      <c r="O18" s="17"/>
      <c r="P18" s="17" t="s">
        <v>164</v>
      </c>
      <c r="Q18" s="17"/>
      <c r="R18" s="17"/>
      <c r="S18" s="17"/>
      <c r="T18" s="35" t="s">
        <v>165</v>
      </c>
      <c r="U18" s="35" t="s">
        <v>166</v>
      </c>
      <c r="V18" s="11" t="s">
        <v>167</v>
      </c>
      <c r="W18" s="36">
        <v>7</v>
      </c>
      <c r="X18" s="26">
        <v>7</v>
      </c>
      <c r="Y18" s="26">
        <v>3.713</v>
      </c>
      <c r="Z18" s="36">
        <f t="shared" si="0"/>
        <v>81.26</v>
      </c>
      <c r="AA18" s="45" t="s">
        <v>168</v>
      </c>
      <c r="AB18" s="56"/>
      <c r="AC18" s="55">
        <v>17</v>
      </c>
      <c r="AD18" s="43" t="s">
        <v>45</v>
      </c>
    </row>
    <row r="19" s="2" customFormat="1" ht="25" customHeight="1" spans="1:30">
      <c r="A19" s="17" t="s">
        <v>30</v>
      </c>
      <c r="B19" s="17" t="s">
        <v>31</v>
      </c>
      <c r="C19" s="17"/>
      <c r="D19" s="17" t="s">
        <v>32</v>
      </c>
      <c r="E19" s="11" t="s">
        <v>80</v>
      </c>
      <c r="F19" s="17" t="s">
        <v>81</v>
      </c>
      <c r="G19" s="17" t="s">
        <v>35</v>
      </c>
      <c r="H19" s="17" t="s">
        <v>36</v>
      </c>
      <c r="I19" s="17" t="s">
        <v>37</v>
      </c>
      <c r="J19" s="17" t="s">
        <v>169</v>
      </c>
      <c r="K19" s="17"/>
      <c r="L19" s="17">
        <v>226002601</v>
      </c>
      <c r="M19" s="17"/>
      <c r="N19" s="17"/>
      <c r="O19" s="17"/>
      <c r="P19" s="17" t="s">
        <v>170</v>
      </c>
      <c r="Q19" s="17"/>
      <c r="R19" s="17"/>
      <c r="S19" s="17"/>
      <c r="T19" s="35" t="s">
        <v>171</v>
      </c>
      <c r="U19" s="35" t="s">
        <v>172</v>
      </c>
      <c r="V19" s="11" t="s">
        <v>173</v>
      </c>
      <c r="W19" s="36">
        <v>3</v>
      </c>
      <c r="X19" s="26">
        <v>3</v>
      </c>
      <c r="Y19" s="26">
        <v>3.6738</v>
      </c>
      <c r="Z19" s="36">
        <f t="shared" si="0"/>
        <v>76.476</v>
      </c>
      <c r="AA19" s="45" t="s">
        <v>174</v>
      </c>
      <c r="AB19" s="56"/>
      <c r="AC19" s="55">
        <v>18</v>
      </c>
      <c r="AD19" s="43" t="s">
        <v>45</v>
      </c>
    </row>
    <row r="20" s="2" customFormat="1" ht="28" customHeight="1" spans="1:30">
      <c r="A20" s="17" t="s">
        <v>30</v>
      </c>
      <c r="B20" s="17" t="s">
        <v>31</v>
      </c>
      <c r="C20" s="17"/>
      <c r="D20" s="17" t="s">
        <v>32</v>
      </c>
      <c r="E20" s="11" t="s">
        <v>80</v>
      </c>
      <c r="F20" s="17" t="s">
        <v>90</v>
      </c>
      <c r="G20" s="17" t="s">
        <v>35</v>
      </c>
      <c r="H20" s="17" t="s">
        <v>36</v>
      </c>
      <c r="I20" s="17" t="s">
        <v>37</v>
      </c>
      <c r="J20" s="17" t="s">
        <v>175</v>
      </c>
      <c r="K20" s="17"/>
      <c r="L20" s="17">
        <v>226002599</v>
      </c>
      <c r="M20" s="17"/>
      <c r="N20" s="17"/>
      <c r="O20" s="17"/>
      <c r="P20" s="17" t="s">
        <v>176</v>
      </c>
      <c r="Q20" s="17"/>
      <c r="R20" s="17"/>
      <c r="S20" s="17"/>
      <c r="T20" s="35" t="s">
        <v>177</v>
      </c>
      <c r="U20" s="35" t="s">
        <v>178</v>
      </c>
      <c r="V20" s="11" t="s">
        <v>179</v>
      </c>
      <c r="W20" s="36">
        <v>2.5</v>
      </c>
      <c r="X20" s="26">
        <v>2.5</v>
      </c>
      <c r="Y20" s="26">
        <v>3.6944</v>
      </c>
      <c r="Z20" s="36">
        <f t="shared" si="0"/>
        <v>76.388</v>
      </c>
      <c r="AA20" s="45" t="s">
        <v>180</v>
      </c>
      <c r="AB20" s="36"/>
      <c r="AC20" s="45">
        <v>19</v>
      </c>
      <c r="AD20" s="43" t="s">
        <v>45</v>
      </c>
    </row>
    <row r="21" ht="29" customHeight="1" spans="1:30">
      <c r="A21" s="18" t="s">
        <v>30</v>
      </c>
      <c r="B21" s="18" t="s">
        <v>31</v>
      </c>
      <c r="C21" s="18"/>
      <c r="D21" s="18" t="s">
        <v>32</v>
      </c>
      <c r="E21" s="18" t="s">
        <v>33</v>
      </c>
      <c r="F21" s="18" t="s">
        <v>34</v>
      </c>
      <c r="G21" s="18" t="s">
        <v>35</v>
      </c>
      <c r="H21" s="18" t="s">
        <v>36</v>
      </c>
      <c r="I21" s="18" t="s">
        <v>37</v>
      </c>
      <c r="J21" s="18" t="s">
        <v>181</v>
      </c>
      <c r="K21" s="18"/>
      <c r="L21" s="18" t="s">
        <v>182</v>
      </c>
      <c r="M21" s="18"/>
      <c r="N21" s="18"/>
      <c r="O21" s="18"/>
      <c r="P21" s="18" t="s">
        <v>183</v>
      </c>
      <c r="Q21" s="18"/>
      <c r="R21" s="18"/>
      <c r="S21" s="18"/>
      <c r="T21" s="37" t="s">
        <v>184</v>
      </c>
      <c r="U21" s="37" t="s">
        <v>185</v>
      </c>
      <c r="V21" s="37" t="s">
        <v>186</v>
      </c>
      <c r="W21" s="38">
        <v>4</v>
      </c>
      <c r="X21" s="38"/>
      <c r="Y21" s="38">
        <v>3.6392</v>
      </c>
      <c r="Z21" s="38"/>
      <c r="AA21" s="57" t="s">
        <v>187</v>
      </c>
      <c r="AB21" s="57"/>
      <c r="AC21" s="57"/>
      <c r="AD21" s="57" t="s">
        <v>188</v>
      </c>
    </row>
    <row r="22" ht="29" customHeight="1" spans="1:30">
      <c r="A22" s="18" t="s">
        <v>30</v>
      </c>
      <c r="B22" s="18" t="s">
        <v>31</v>
      </c>
      <c r="C22" s="18"/>
      <c r="D22" s="18" t="s">
        <v>32</v>
      </c>
      <c r="E22" s="18" t="s">
        <v>33</v>
      </c>
      <c r="F22" s="18" t="s">
        <v>120</v>
      </c>
      <c r="G22" s="18" t="s">
        <v>35</v>
      </c>
      <c r="H22" s="18" t="s">
        <v>36</v>
      </c>
      <c r="I22" s="18" t="s">
        <v>37</v>
      </c>
      <c r="J22" s="18" t="s">
        <v>189</v>
      </c>
      <c r="K22" s="18"/>
      <c r="L22" s="18" t="s">
        <v>190</v>
      </c>
      <c r="M22" s="18"/>
      <c r="N22" s="18"/>
      <c r="O22" s="18"/>
      <c r="P22" s="18" t="s">
        <v>191</v>
      </c>
      <c r="Q22" s="18"/>
      <c r="R22" s="18"/>
      <c r="S22" s="18"/>
      <c r="T22" s="37" t="s">
        <v>192</v>
      </c>
      <c r="U22" s="37" t="s">
        <v>193</v>
      </c>
      <c r="V22" s="37" t="s">
        <v>194</v>
      </c>
      <c r="W22" s="37" t="s">
        <v>195</v>
      </c>
      <c r="X22" s="37"/>
      <c r="Y22" s="37" t="s">
        <v>196</v>
      </c>
      <c r="Z22" s="18"/>
      <c r="AA22" s="58" t="s">
        <v>197</v>
      </c>
      <c r="AB22" s="59"/>
      <c r="AC22" s="59"/>
      <c r="AD22" s="57" t="s">
        <v>188</v>
      </c>
    </row>
    <row r="23" ht="29" customHeight="1" spans="1:30">
      <c r="A23" s="18" t="s">
        <v>30</v>
      </c>
      <c r="B23" s="18" t="s">
        <v>31</v>
      </c>
      <c r="C23" s="18"/>
      <c r="D23" s="18" t="s">
        <v>32</v>
      </c>
      <c r="E23" s="18" t="s">
        <v>33</v>
      </c>
      <c r="F23" s="18" t="s">
        <v>198</v>
      </c>
      <c r="G23" s="18" t="s">
        <v>35</v>
      </c>
      <c r="H23" s="18" t="s">
        <v>36</v>
      </c>
      <c r="I23" s="18" t="s">
        <v>37</v>
      </c>
      <c r="J23" s="18" t="s">
        <v>199</v>
      </c>
      <c r="K23" s="18"/>
      <c r="L23" s="18" t="s">
        <v>200</v>
      </c>
      <c r="M23" s="18"/>
      <c r="N23" s="18"/>
      <c r="O23" s="18"/>
      <c r="P23" s="18" t="s">
        <v>201</v>
      </c>
      <c r="Q23" s="18"/>
      <c r="R23" s="18"/>
      <c r="S23" s="18"/>
      <c r="T23" s="37" t="s">
        <v>202</v>
      </c>
      <c r="U23" s="37" t="s">
        <v>203</v>
      </c>
      <c r="V23" s="37" t="s">
        <v>204</v>
      </c>
      <c r="W23" s="37"/>
      <c r="X23" s="37"/>
      <c r="Y23" s="37" t="s">
        <v>205</v>
      </c>
      <c r="Z23" s="18"/>
      <c r="AA23" s="60"/>
      <c r="AB23" s="61"/>
      <c r="AC23" s="61"/>
      <c r="AD23" s="57" t="s">
        <v>188</v>
      </c>
    </row>
    <row r="24" ht="29" customHeight="1" spans="1:30">
      <c r="A24" s="18" t="s">
        <v>30</v>
      </c>
      <c r="B24" s="18" t="s">
        <v>31</v>
      </c>
      <c r="C24" s="18"/>
      <c r="D24" s="18" t="s">
        <v>32</v>
      </c>
      <c r="E24" s="18" t="s">
        <v>33</v>
      </c>
      <c r="F24" s="18" t="s">
        <v>34</v>
      </c>
      <c r="G24" s="18" t="s">
        <v>35</v>
      </c>
      <c r="H24" s="18" t="s">
        <v>36</v>
      </c>
      <c r="I24" s="18" t="s">
        <v>37</v>
      </c>
      <c r="J24" s="18" t="s">
        <v>206</v>
      </c>
      <c r="K24" s="18"/>
      <c r="L24" s="18" t="s">
        <v>207</v>
      </c>
      <c r="M24" s="18"/>
      <c r="N24" s="18"/>
      <c r="O24" s="18"/>
      <c r="P24" s="18" t="s">
        <v>208</v>
      </c>
      <c r="Q24" s="18"/>
      <c r="R24" s="18"/>
      <c r="S24" s="18"/>
      <c r="T24" s="37" t="s">
        <v>209</v>
      </c>
      <c r="U24" s="37" t="s">
        <v>210</v>
      </c>
      <c r="V24" s="37" t="s">
        <v>211</v>
      </c>
      <c r="W24" s="37" t="s">
        <v>212</v>
      </c>
      <c r="X24" s="37"/>
      <c r="Y24" s="37" t="s">
        <v>213</v>
      </c>
      <c r="Z24" s="18"/>
      <c r="AA24" s="60"/>
      <c r="AB24" s="61"/>
      <c r="AC24" s="61"/>
      <c r="AD24" s="57" t="s">
        <v>188</v>
      </c>
    </row>
    <row r="25" ht="29" customHeight="1" spans="1:30">
      <c r="A25" s="18" t="s">
        <v>30</v>
      </c>
      <c r="B25" s="18" t="s">
        <v>31</v>
      </c>
      <c r="C25" s="18"/>
      <c r="D25" s="18" t="s">
        <v>32</v>
      </c>
      <c r="E25" s="18" t="s">
        <v>80</v>
      </c>
      <c r="F25" s="18" t="s">
        <v>81</v>
      </c>
      <c r="G25" s="18" t="s">
        <v>35</v>
      </c>
      <c r="H25" s="18" t="s">
        <v>36</v>
      </c>
      <c r="I25" s="18" t="s">
        <v>37</v>
      </c>
      <c r="J25" s="18" t="s">
        <v>214</v>
      </c>
      <c r="K25" s="18"/>
      <c r="L25" s="18" t="s">
        <v>215</v>
      </c>
      <c r="M25" s="18"/>
      <c r="N25" s="18"/>
      <c r="O25" s="18"/>
      <c r="P25" s="18" t="s">
        <v>216</v>
      </c>
      <c r="Q25" s="18"/>
      <c r="R25" s="18"/>
      <c r="S25" s="18"/>
      <c r="T25" s="37" t="s">
        <v>217</v>
      </c>
      <c r="U25" s="37" t="s">
        <v>218</v>
      </c>
      <c r="V25" s="37" t="s">
        <v>219</v>
      </c>
      <c r="W25" s="37" t="s">
        <v>220</v>
      </c>
      <c r="X25" s="37"/>
      <c r="Y25" s="37" t="s">
        <v>221</v>
      </c>
      <c r="Z25" s="18"/>
      <c r="AA25" s="62"/>
      <c r="AB25" s="63"/>
      <c r="AC25" s="63"/>
      <c r="AD25" s="57" t="s">
        <v>188</v>
      </c>
    </row>
  </sheetData>
  <sortState ref="A2:AE20">
    <sortCondition ref="AC2"/>
  </sortState>
  <mergeCells count="2">
    <mergeCell ref="AA21:AB21"/>
    <mergeCell ref="AA22:AB25"/>
  </mergeCells>
  <pageMargins left="0.7" right="0.7" top="0.75" bottom="0.75" header="0.3" footer="0.3"/>
  <pageSetup paperSize="9" scale="5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学院推荐排名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是小姐姐没错了</cp:lastModifiedBy>
  <dcterms:created xsi:type="dcterms:W3CDTF">2025-09-04T00:37:00Z</dcterms:created>
  <dcterms:modified xsi:type="dcterms:W3CDTF">2025-09-05T08:02:08Z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1DC54A5871BF4F09A8E09DC3797962CA_13</vt:lpwstr>
  </property>
  <property fmtid="{D5CDD505-2E9C-101B-9397-08002B2CF9AE}" pid="3" name="KSOProductBuildVer">
    <vt:lpwstr>2052-12.1.0.22529</vt:lpwstr>
  </property>
</Properties>
</file>