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mc:AlternateContent xmlns:mc="http://schemas.openxmlformats.org/markup-compatibility/2006">
    <mc:Choice Requires="x15">
      <x15ac:absPath xmlns:x15ac="http://schemas.microsoft.com/office/spreadsheetml/2010/11/ac" url="C:\Users\think\Desktop\"/>
    </mc:Choice>
  </mc:AlternateContent>
  <xr:revisionPtr revIDLastSave="0" documentId="13_ncr:1_{2C8E8FCD-5B54-45D9-B835-8DCCDDDDBD00}" xr6:coauthVersionLast="36" xr6:coauthVersionMax="36" xr10:uidLastSave="{00000000-0000-0000-0000-000000000000}"/>
  <bookViews>
    <workbookView xWindow="-105" yWindow="-105" windowWidth="19425" windowHeight="10305" xr2:uid="{00000000-000D-0000-FFFF-FFFF00000000}"/>
  </bookViews>
  <sheets>
    <sheet name="汇总表" sheetId="3" r:id="rId1"/>
  </sheets>
  <definedNames>
    <definedName name="_xlnm._FilterDatabase" localSheetId="0" hidden="1">汇总表!$AF$1:$AF$33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I5" i="3" l="1"/>
  <c r="BI33" i="3" l="1"/>
  <c r="BI32" i="3"/>
  <c r="BI31" i="3"/>
  <c r="BI30" i="3"/>
  <c r="BI29" i="3"/>
  <c r="BI28" i="3"/>
  <c r="BI27" i="3"/>
  <c r="BI26" i="3"/>
  <c r="BI25" i="3"/>
  <c r="BI24" i="3"/>
  <c r="BI23" i="3"/>
  <c r="BI22" i="3"/>
  <c r="BI21" i="3"/>
  <c r="BI20" i="3"/>
  <c r="BI19" i="3"/>
  <c r="BI18" i="3"/>
  <c r="BI17" i="3"/>
  <c r="BI16" i="3"/>
  <c r="BI15" i="3"/>
  <c r="BI14" i="3"/>
  <c r="BI13" i="3"/>
  <c r="BI12" i="3"/>
  <c r="BI11" i="3"/>
  <c r="BI10" i="3"/>
  <c r="BI8" i="3"/>
  <c r="BI7" i="3"/>
  <c r="BI6" i="3"/>
  <c r="BI4" i="3"/>
</calcChain>
</file>

<file path=xl/sharedStrings.xml><?xml version="1.0" encoding="utf-8"?>
<sst xmlns="http://schemas.openxmlformats.org/spreadsheetml/2006/main" count="559" uniqueCount="320">
  <si>
    <t>学号</t>
    <phoneticPr fontId="1" type="noConversion"/>
  </si>
  <si>
    <t>姓名</t>
    <phoneticPr fontId="1" type="noConversion"/>
  </si>
  <si>
    <t>专业</t>
    <phoneticPr fontId="1" type="noConversion"/>
  </si>
  <si>
    <t>班级</t>
    <phoneticPr fontId="1" type="noConversion"/>
  </si>
  <si>
    <t>GPA</t>
    <phoneticPr fontId="1" type="noConversion"/>
  </si>
  <si>
    <t>入伍时间</t>
  </si>
  <si>
    <t>到国际组织实习</t>
    <phoneticPr fontId="1" type="noConversion"/>
  </si>
  <si>
    <t>科研成果</t>
    <phoneticPr fontId="1" type="noConversion"/>
  </si>
  <si>
    <t>莙政基金项目</t>
    <phoneticPr fontId="1" type="noConversion"/>
  </si>
  <si>
    <t>论文题目</t>
    <phoneticPr fontId="1" type="noConversion"/>
  </si>
  <si>
    <t>期刊名称</t>
    <phoneticPr fontId="1" type="noConversion"/>
  </si>
  <si>
    <t>期刊号</t>
    <phoneticPr fontId="1" type="noConversion"/>
  </si>
  <si>
    <t>专利</t>
    <phoneticPr fontId="1" type="noConversion"/>
  </si>
  <si>
    <t>论文级别</t>
    <phoneticPr fontId="1" type="noConversion"/>
  </si>
  <si>
    <t>作者排名</t>
    <phoneticPr fontId="1" type="noConversion"/>
  </si>
  <si>
    <t>项目名称</t>
    <phoneticPr fontId="1" type="noConversion"/>
  </si>
  <si>
    <t>成员级别</t>
    <phoneticPr fontId="1" type="noConversion"/>
  </si>
  <si>
    <t>项目级别</t>
    <phoneticPr fontId="1" type="noConversion"/>
  </si>
  <si>
    <t>完成情况</t>
    <phoneticPr fontId="1" type="noConversion"/>
  </si>
  <si>
    <t>专利名称</t>
    <phoneticPr fontId="1" type="noConversion"/>
  </si>
  <si>
    <t>专利级别</t>
    <phoneticPr fontId="1" type="noConversion"/>
  </si>
  <si>
    <t>成员排名</t>
    <phoneticPr fontId="1" type="noConversion"/>
  </si>
  <si>
    <t>竞赛获奖</t>
    <phoneticPr fontId="1" type="noConversion"/>
  </si>
  <si>
    <t>项目等级</t>
    <phoneticPr fontId="1" type="noConversion"/>
  </si>
  <si>
    <t>志愿服务时间(小时)</t>
    <phoneticPr fontId="1" type="noConversion"/>
  </si>
  <si>
    <t>参军入伍
服兵役</t>
    <phoneticPr fontId="1" type="noConversion"/>
  </si>
  <si>
    <t>加分</t>
    <phoneticPr fontId="1" type="noConversion"/>
  </si>
  <si>
    <t>类别</t>
    <phoneticPr fontId="1" type="noConversion"/>
  </si>
  <si>
    <t>完成类别</t>
    <phoneticPr fontId="1" type="noConversion"/>
  </si>
  <si>
    <t>获奖级别</t>
    <phoneticPr fontId="1" type="noConversion"/>
  </si>
  <si>
    <t>专业技能竞赛</t>
    <phoneticPr fontId="1" type="noConversion"/>
  </si>
  <si>
    <t>专业知识竞赛</t>
    <phoneticPr fontId="1" type="noConversion"/>
  </si>
  <si>
    <t>实习时间</t>
    <phoneticPr fontId="1" type="noConversion"/>
  </si>
  <si>
    <t>实习内容</t>
    <phoneticPr fontId="1" type="noConversion"/>
  </si>
  <si>
    <t>获得志愿服务等党团社会工作荣誉</t>
    <phoneticPr fontId="1" type="noConversion"/>
  </si>
  <si>
    <t>大学生
创新创业实践计划</t>
    <phoneticPr fontId="1" type="noConversion"/>
  </si>
  <si>
    <t>学术论文</t>
    <phoneticPr fontId="1" type="noConversion"/>
  </si>
  <si>
    <t>“挑战杯”、“互联网+”、“创青春”
三大赛</t>
    <phoneticPr fontId="1" type="noConversion"/>
  </si>
  <si>
    <t>成员</t>
    <phoneticPr fontId="1" type="noConversion"/>
  </si>
  <si>
    <t>非专业类竞赛</t>
    <phoneticPr fontId="1" type="noConversion"/>
  </si>
  <si>
    <t>参加志愿服务</t>
    <phoneticPr fontId="1" type="noConversion"/>
  </si>
  <si>
    <t>发展素质加分总计</t>
    <phoneticPr fontId="1" type="noConversion"/>
  </si>
  <si>
    <t>学校大学生课外学术科研基金项目、医学院学生
课外科研项目</t>
    <phoneticPr fontId="1" type="noConversion"/>
  </si>
  <si>
    <t>2130401002</t>
    <phoneticPr fontId="1" type="noConversion"/>
  </si>
  <si>
    <t>戴一心</t>
    <phoneticPr fontId="1" type="noConversion"/>
  </si>
  <si>
    <t>生物技术</t>
    <phoneticPr fontId="1" type="noConversion"/>
  </si>
  <si>
    <t>平均每学年≥54h</t>
  </si>
  <si>
    <t>校级、市级</t>
  </si>
  <si>
    <t>家蚕保幼激素及其相关基因对高效氯氟氰菊酯的响应机制研究</t>
    <phoneticPr fontId="1" type="noConversion"/>
  </si>
  <si>
    <t>主持人</t>
  </si>
  <si>
    <t>结题</t>
  </si>
  <si>
    <t>合格</t>
  </si>
  <si>
    <t>JH degradation pathway participates in hormonal regulation of larval development of Bombyx mori following λ-cyhalothrin exposure</t>
  </si>
  <si>
    <t>chemosphere</t>
  </si>
  <si>
    <t>SCI论文</t>
  </si>
  <si>
    <t>排名2-3位</t>
  </si>
  <si>
    <t>实用专利</t>
  </si>
  <si>
    <t>《一种调节结构及便于收纳的移液枪架》（2023232378846）和《一种限位机构及多功能移液枪头盒》（2023232378850）</t>
    <phoneticPr fontId="1" type="noConversion"/>
  </si>
  <si>
    <t>国家级</t>
  </si>
  <si>
    <t>校级(仅限体育、舞蹈、音乐等大型校级赛事)</t>
  </si>
  <si>
    <t>正式成员</t>
  </si>
  <si>
    <t>0045-6535</t>
    <phoneticPr fontId="1" type="noConversion"/>
  </si>
  <si>
    <t>二等奖；第三名</t>
    <phoneticPr fontId="1" type="noConversion"/>
  </si>
  <si>
    <t>苏州大学第五届戏曲广播体操二等奖；苏州大学第五十九届学生体育运动会女子组拔河第三名；</t>
    <phoneticPr fontId="1" type="noConversion"/>
  </si>
  <si>
    <t>第九届全国大学生生命科学竞赛（创新创业类）《JH降解途径参与高效氯氟氰菊酯暴露后家蚕幼虫发育的激素调控》一等奖（最高奖项档次为一等奖）</t>
    <phoneticPr fontId="1" type="noConversion"/>
  </si>
  <si>
    <t>一等奖</t>
  </si>
  <si>
    <t>序号</t>
    <phoneticPr fontId="1" type="noConversion"/>
  </si>
  <si>
    <t>2130401006</t>
  </si>
  <si>
    <t>吕优恒</t>
  </si>
  <si>
    <t>生物技术</t>
  </si>
  <si>
    <t>1.苏州大学第二十五批大学生课外科研重点项目《细胞外囊泡促进肠道病毒通过非受体依赖途径感染的机制研究》
2.苏州大学第二十五批大学生课外科研一般项目《痫停信步-TAK715开启抗癫痫新药大门》</t>
  </si>
  <si>
    <t>1.主持人2.成员</t>
  </si>
  <si>
    <t>1.结题
2.结题</t>
  </si>
  <si>
    <t>1.合格
2.合格</t>
  </si>
  <si>
    <t>《The fluorescence mKate2 labeling as a visualizing system for monitoring small extracellular vesicles》</t>
  </si>
  <si>
    <t>《Biotechnology Journal》</t>
  </si>
  <si>
    <t>ISSN 1860-6768</t>
  </si>
  <si>
    <t>排名第一</t>
  </si>
  <si>
    <t>第九届全国大学生生命科学竞赛项目《亚致死量茚虫威通过破坏中肠细胞结构干扰家蚕生长发育》</t>
  </si>
  <si>
    <t>2130401007</t>
  </si>
  <si>
    <t>陆佳磊</t>
  </si>
  <si>
    <t>高尚荫班</t>
  </si>
  <si>
    <t>2130401013</t>
  </si>
  <si>
    <t>安文顺</t>
  </si>
  <si>
    <t>2130401016</t>
  </si>
  <si>
    <t>顾阳</t>
  </si>
  <si>
    <t>2130401032</t>
  </si>
  <si>
    <t>韩文静</t>
  </si>
  <si>
    <t>1.苏州大学第二十五批大学生课外学术科研基金项目重点项目“细胞外囊泡促进肠道病毒通过非受体依赖途径感染的机制研究”
2.苏州大学第二十五批大学生课外学术科研基金项目一般项目“鲥鱼鳞胶原蛋白抗紫外线损伤衰老的作用和机制研究”</t>
  </si>
  <si>
    <t>1.成员
2.成员</t>
  </si>
  <si>
    <t>1.第八届全国大学生生命科学竞赛（创新创业类）“一种提高生丝强力的方法”
2.第九届全国大学生生命科学竞赛（创新创业类）“亚致死量茚虫威通过破坏中肠细胞结构干扰家蚕生长发育”</t>
  </si>
  <si>
    <t>1.国家级
2.国家级</t>
  </si>
  <si>
    <t>1.一等奖
2.三等奖</t>
  </si>
  <si>
    <t>2130401036</t>
  </si>
  <si>
    <t>李蕊</t>
  </si>
  <si>
    <t>利用斑马鱼行为指纹图谱筛选致癫痫化合物及其机制研究</t>
  </si>
  <si>
    <t>优秀</t>
  </si>
  <si>
    <t>1、生物节律在糖尿病病人中的作用及其机制研究
2、痫停信步”——TAK-715 开启抗癫痫新药大门</t>
  </si>
  <si>
    <t>1、主持人
2、成员</t>
  </si>
  <si>
    <t>1、结题
2、结题</t>
  </si>
  <si>
    <t>1、合格
2、合格</t>
  </si>
  <si>
    <t>1、斑马鱼在药物筛选中的应用
2、斑马鱼幼鱼在中药单体毒性检测的研究进展</t>
  </si>
  <si>
    <t>1、医药卫生
2、黑龙江科学</t>
  </si>
  <si>
    <t>1、ISSN 1671-5608
2、ISSN 1674-8646</t>
  </si>
  <si>
    <t>1、省级 普通期刊
2、省级 普通期刊</t>
  </si>
  <si>
    <t>2130401037</t>
  </si>
  <si>
    <t>孙华言</t>
  </si>
  <si>
    <t>利用 CRISPR-Cas9 技术构建两种斑马鱼基因突变体及其神经功能验证</t>
  </si>
  <si>
    <t>Aquilaria sinensis leaf tea affects the immune system and increases sleep in zebrafish</t>
  </si>
  <si>
    <t>Frontiers in Pharmacology</t>
  </si>
  <si>
    <t>1663-9812</t>
  </si>
  <si>
    <t>排名4-5位</t>
  </si>
  <si>
    <t>省级</t>
  </si>
  <si>
    <t>其它成员</t>
  </si>
  <si>
    <t>2130401044</t>
  </si>
  <si>
    <t>过洋阳</t>
  </si>
  <si>
    <t>1.有关化学环境物导致的先天性心脏病的研究 
2.从2018诺贝尔生理学或医学奖出发探讨癌症治疗</t>
  </si>
  <si>
    <t>1.今日健康
2.今日健康</t>
  </si>
  <si>
    <t>1. 44-1543/R
2. 44-1543/R</t>
  </si>
  <si>
    <t>1.省级 普通期刊
2.省级 普通期刊</t>
  </si>
  <si>
    <t>1.排名第一
2.排名第一</t>
  </si>
  <si>
    <t>2130401060</t>
  </si>
  <si>
    <t>屈杨</t>
  </si>
  <si>
    <t>利用CRISPR-Cas9技术构建hmgb1a和id4基因敲除斑马鱼及其神经功能验证</t>
  </si>
  <si>
    <t>成员</t>
  </si>
  <si>
    <t>2130401070</t>
  </si>
  <si>
    <t>方文嘉</t>
  </si>
  <si>
    <t>2130401078</t>
  </si>
  <si>
    <t>丁钰茗</t>
  </si>
  <si>
    <t>平均每学年≥36h</t>
  </si>
  <si>
    <t>基于基因组编辑技术开发产天然金色蜘蛛丝的家蚕新品种</t>
  </si>
  <si>
    <t>中期检查</t>
  </si>
  <si>
    <t>BmCPV的环状DNA vcDNA-S7通过核糖核酸酶H（RNase H）介导抑制病毒感染</t>
  </si>
  <si>
    <t>江苏大学生创新大赛（2024）（原互联网+）——“点丝成金-金色蜘蛛丝生产专用蚕品种”</t>
  </si>
  <si>
    <t>2130401087</t>
  </si>
  <si>
    <t>朱嘉明</t>
  </si>
  <si>
    <t>全国大学生生命科学竞赛（CULSC）--生命创新创业大赛</t>
  </si>
  <si>
    <t>2130401092</t>
  </si>
  <si>
    <t>赵贞珍</t>
  </si>
  <si>
    <t>韩亚轩</t>
  </si>
  <si>
    <t>2023年大学生创新创业训练计划项目《基于基因编辑技术开发天然金色蜘蛛丝的家蚕新品种》</t>
  </si>
  <si>
    <r>
      <t>BmCPV</t>
    </r>
    <r>
      <rPr>
        <sz val="10.5"/>
        <color theme="1"/>
        <rFont val="宋体"/>
        <family val="3"/>
        <charset val="134"/>
      </rPr>
      <t>的环状</t>
    </r>
    <r>
      <rPr>
        <sz val="10.5"/>
        <color theme="1"/>
        <rFont val="Calibri"/>
        <family val="2"/>
      </rPr>
      <t>DNAvcDNA-S7</t>
    </r>
    <r>
      <rPr>
        <sz val="10.5"/>
        <color theme="1"/>
        <rFont val="宋体"/>
        <family val="3"/>
        <charset val="134"/>
      </rPr>
      <t>通过核糖核酸酶</t>
    </r>
    <r>
      <rPr>
        <sz val="10.5"/>
        <color theme="1"/>
        <rFont val="Calibri"/>
        <family val="2"/>
      </rPr>
      <t>H(RNase H)</t>
    </r>
    <r>
      <rPr>
        <sz val="10.5"/>
        <color theme="1"/>
        <rFont val="宋体"/>
        <family val="3"/>
        <charset val="134"/>
      </rPr>
      <t>介导抑制病毒感染</t>
    </r>
  </si>
  <si>
    <t>1.《从2018诺贝尔生理学或医学奖出发探讨癌症治疗》；2.《有关化学环境物导致的先天性心脏病的研究》</t>
  </si>
  <si>
    <t>1.《今日健康》2.《今日健康》</t>
  </si>
  <si>
    <t>1.44-1543/R；2.44-1543/R</t>
  </si>
  <si>
    <t>1.省级 普通期刊；2.省级 普通期刊</t>
  </si>
  <si>
    <t>1.排名2-3位；2.排名2-3位</t>
  </si>
  <si>
    <t>排名2、3</t>
  </si>
  <si>
    <t>第九届全国大学生生命科学竞赛（创新创业类），项目名称为《富硒产朊假丝酵母选育及其在结肠炎小鼠抗炎和抗氧化中的作用》</t>
  </si>
  <si>
    <t>2130401095</t>
  </si>
  <si>
    <t>2109401122</t>
  </si>
  <si>
    <t>姜冰炎</t>
  </si>
  <si>
    <t>生物技术（巴斯德英才班）</t>
  </si>
  <si>
    <t>《蛇毒多肽抑制寨卡病毒感染的功能与机制研究》</t>
  </si>
  <si>
    <t>1.《A cathelicidin antimicrobial peptide from Hydrophis cyanocinctus inhibits Zika virus infection by downregulating expression of a viral entry factor》
2.《Toll 样受体 4 在癌症中的作用机制》
3.《系统性红斑狼疮中的T细胞代谢》</t>
  </si>
  <si>
    <t>1.JOURNAL OF BIOLOGICAL CHEMISTRY
2.智慧医学
3.智慧医学</t>
  </si>
  <si>
    <t>1.ISSN: 1083-351X
2.CN：10-1714/R2
3.CN：10-1714/R2</t>
  </si>
  <si>
    <t>1.SCI论文
2.省级 普通期刊
3.省级 普通期刊</t>
  </si>
  <si>
    <t>1.排名2-3位
2.排名第一
3.排名第一</t>
  </si>
  <si>
    <t>全国大学生基础医学创新研究暨实验设计大赛</t>
  </si>
  <si>
    <t>美国大学生数学建模竞赛（MCM/ICM）</t>
  </si>
  <si>
    <t xml:space="preserve">国家级
</t>
  </si>
  <si>
    <t xml:space="preserve">正式成员
</t>
  </si>
  <si>
    <t>2130401082</t>
  </si>
  <si>
    <t>华润斌</t>
  </si>
  <si>
    <t>巴斯德英才班</t>
  </si>
  <si>
    <t>田鼠巴贝虫Bm8红细胞表面受体的筛选</t>
  </si>
  <si>
    <t>校级</t>
  </si>
  <si>
    <t>高尚荫班</t>
    <phoneticPr fontId="1" type="noConversion"/>
  </si>
  <si>
    <t>2130413099</t>
  </si>
  <si>
    <t>陆楚</t>
  </si>
  <si>
    <t>1、校级三好学生
2、校级优秀学生干部</t>
  </si>
  <si>
    <t>基于cgMLST分型系统的金黄色葡萄球菌毒力因子与耐药基因特征研究</t>
  </si>
  <si>
    <t>Genomic analysis of foodborne Staphylococcus aureus obtained from 
unannounced food inspections between 2012 and 2021 in East China</t>
  </si>
  <si>
    <t>FEMS Microbiology Letters</t>
  </si>
  <si>
    <t>ISSN 0378-1097</t>
  </si>
  <si>
    <t>1、江苏省大学生创新大赛（原互联网+）
2、苏州大学创新创业创意大赛</t>
  </si>
  <si>
    <t>1、省级
2、校级</t>
  </si>
  <si>
    <t>1、其他成员
2、其他成员</t>
  </si>
  <si>
    <t>第九届“全国大学生基础医学创新研究暨实验设计论坛”</t>
  </si>
  <si>
    <t>第九届生命科学竞赛（创新创业类）</t>
  </si>
  <si>
    <t>1、国家级
2、国家级</t>
  </si>
  <si>
    <t>1、正式成员
2、正式成员</t>
  </si>
  <si>
    <t>2130504056</t>
  </si>
  <si>
    <t>蒋玺杰</t>
  </si>
  <si>
    <t>TRIM21在结直肠癌转移中的作用及其分子病理学机制探索</t>
  </si>
  <si>
    <t>2130507031</t>
  </si>
  <si>
    <t>付荣铃</t>
  </si>
  <si>
    <t>1、“2022年度苏州大学社会实践先进个人” 【校级】  2、“2023年度苏州大学优秀学生干部” 【校级】</t>
  </si>
  <si>
    <t>关于脊髓损伤后移植的上转换纳米材料在体内代谢的研究</t>
  </si>
  <si>
    <t>生物信息学</t>
  </si>
  <si>
    <t>第一名</t>
  </si>
  <si>
    <t>2130416018</t>
  </si>
  <si>
    <t>林妍思</t>
  </si>
  <si>
    <t>1、校级、市级
2、校级、市级
3、校级、市级</t>
  </si>
  <si>
    <t>2021年度苏州医学院学生课外科研项目“评估用于子宫内膜癌早期分子诊断及临床预后的IncRNAs体系”</t>
  </si>
  <si>
    <t>全国大学生基础医学创新研究暨实验设计大赛  本科院校中医药学、交叉学科赛道、一带一路国际论坛 ”利用生物信息学技术挖掘组学数据预测茶碱通过靶向钙依赖膜结合蛋白 8 抑制口腔鳞状细胞癌发生发展“</t>
  </si>
  <si>
    <t>全国大学生生命科学竞赛（CULSC）--生命创新创业大赛 主题：FOXP3基因启动子rs2232365和rs3761548多态性与子痫前期风险的相关性分析</t>
  </si>
  <si>
    <t>2130416025</t>
  </si>
  <si>
    <t>张毓珂</t>
  </si>
  <si>
    <t>《基于共表达网路的口腔鳞癌关键基因的筛选及可靶性分析》</t>
  </si>
  <si>
    <t>《MKI67 with arterial hypertension predict a poor survival for prostate cancer patients, a real-life investigation》</t>
  </si>
  <si>
    <t>Clinical &amp; Translational Oncology</t>
  </si>
  <si>
    <t>1699-048X</t>
  </si>
  <si>
    <t>第九届全国大学生生命科学竞赛（CULSC）--生命创新创业大赛《基于流行病学数据评估HLA-G基因14bp插入缺失多态性对罹患先兆子痫风险的影响》</t>
  </si>
  <si>
    <t>2023年江苏省第七届大学生艺术展演活动器乐展演小合奏/重奏项目甲组《望月》节目</t>
  </si>
  <si>
    <t>陈晶</t>
  </si>
  <si>
    <t>2022年医学院学生课外科研项目《基于生物信息学及机器学习的急性心肌梗死风险预测模型的建立与验证》</t>
  </si>
  <si>
    <t>第九届全国大学生生命科学竞赛（CULSC）生命创新创业大赛《基于流行病学数据评估HLA-G基因14bp插入缺失多态性对罹患先兆子痫风险的影响》</t>
  </si>
  <si>
    <t>2109407010</t>
  </si>
  <si>
    <t>周宇轩</t>
  </si>
  <si>
    <t>1、校级、市级；2、校级、市级</t>
  </si>
  <si>
    <t>宏基因组测序技术在食源性疾病爆发中的应用研究</t>
  </si>
  <si>
    <t>NEK1蛋白导致肌萎缩侧索硬化症的分子机制研究</t>
  </si>
  <si>
    <t>1.Molecular Characteristics of Methicillin-Resistant and Susceptible Staphylococcus aureus from Pediatric Patients in Eastern China；2.Whole genome sequence-based characterization of virulence and antimicrobial resistance gene profiles of Staphylococcus aureus isolated from food poisoning incidents in eastern China</t>
  </si>
  <si>
    <t>1.Pathogens；2.Frontiers in Microbiology;</t>
  </si>
  <si>
    <t>1.ISSN2076-0817；2.ISSN1664-302X；</t>
  </si>
  <si>
    <t>1、SCI论文；2、SCI论文</t>
  </si>
  <si>
    <t>1、排名第一；2、排名2-3位</t>
  </si>
  <si>
    <t>2115408179</t>
  </si>
  <si>
    <t>李天乐</t>
  </si>
  <si>
    <t>生物信息学（巴斯德英才班）</t>
  </si>
  <si>
    <t>微生物对肾结石形成与感染风险的影响研究</t>
  </si>
  <si>
    <t>2021苏州医学院课外科研项目“通过机器学习对医学/生物学样品临床元数据的自动分类和可视化”</t>
  </si>
  <si>
    <t>Whole genome sequence-based characterization of virulence and antimicrobial resistance gene profiles of Staphylococcus aureusisolated from food poisoning incidents in eastern China</t>
  </si>
  <si>
    <t>Frontiers in Microbiology</t>
  </si>
  <si>
    <t>1664-302X</t>
  </si>
  <si>
    <t>1.第十八届“挑战杯”全国大学生课外学术科技作品竞赛“揭榜挂帅”专项赛“基于结构和计算模型的 SARS-CoV-2 病毒分子进化模式研究”
2.苏州大学第二十三届“挑战杯”大学生课外学术科技作品竞赛“城市河流中医源性产超广谱β-内酰胺酶大肠杆菌的基因组研究”
3.第九届“互联网+”大学生创新创业大赛““双锋卫士”--农牧产品微生物检测引领者”</t>
  </si>
  <si>
    <t>1.国家级
2.校级
3.校级</t>
  </si>
  <si>
    <t>1.排名2、3
2.排名2、3
3.其他成员</t>
  </si>
  <si>
    <t>2130408024</t>
  </si>
  <si>
    <t>朱珂瑶</t>
  </si>
  <si>
    <t>1. 2023-2024学年苏州大学“梦想改造+·‘惠寒’成长守护计划”优秀志愿者
2. 2022年苏州大学苏州医学院三好学生
3. 2024年苏州大学苏州医学院优秀共青团员</t>
  </si>
  <si>
    <t>中国学龄前儿童弱视筛查的成本-效益分析</t>
  </si>
  <si>
    <t xml:space="preserve">1. Smoking, dietary factors and major age-related eye disorders: an umbrella review of systematic reviews and meta-analyses
2. Corneal Biomechanical Characteristics in Myopes and Emmetropes Measured by Corvis ST: A Meta-Analysis
3. Reproductive Factors and The Risk of Open-Angle Glaucoma in Women
</t>
  </si>
  <si>
    <t>1. British Journal of Ophthalmology
2. American Journal of Ophthalmology
3. Journal of Glaucoma</t>
  </si>
  <si>
    <t>1. ISSN: 0007-1161
2. ISSN: 0002-9394
3. ISSN: 1057-0829</t>
  </si>
  <si>
    <t>1. SCI论文
2. SCI论文
3. SCI论文</t>
  </si>
  <si>
    <t>1. 排名4-5位
2. 排名2-3位
3. 排名4-5位</t>
  </si>
  <si>
    <t>1. 便于单手开盖的样本采样管
2. 一种冻存管自动夹取装置</t>
  </si>
  <si>
    <t>1. 实用专利
2. 实用专利</t>
  </si>
  <si>
    <t>1. 排名第一
2. 排名第一</t>
  </si>
  <si>
    <t>1. 校级
2. 校级
3. 学部级</t>
  </si>
  <si>
    <t>1. 排名2、3
2. 排名2、3
3. 排名2、3</t>
  </si>
  <si>
    <t>1. 2023年苏州大学苏州医学院医学人文竞赛
2. 第九届全国大学生生命科学竞赛</t>
  </si>
  <si>
    <t>1. 校级(含学部)
2. 国家级</t>
  </si>
  <si>
    <t>1. 国家级
2. 省级
3. 国家级</t>
  </si>
  <si>
    <t>1. 正式成员
2. 正式成员
3. 正式成员</t>
  </si>
  <si>
    <t>2130415014</t>
  </si>
  <si>
    <t>丁思文</t>
  </si>
  <si>
    <t>食品质量与安全</t>
  </si>
  <si>
    <t>医21食品质量</t>
  </si>
  <si>
    <t>1、优秀共青团员（校级、市级）
2、优秀学生干部（校级、市级）</t>
  </si>
  <si>
    <t>《DENBA+静电波技术在食品保鲜中的应用研究》</t>
  </si>
  <si>
    <t>苏州大学第六十届学生体育运动会女子仰卧起坐比赛</t>
  </si>
  <si>
    <t>2130415018</t>
  </si>
  <si>
    <t>李琳钰</t>
  </si>
  <si>
    <t>医21 食品质量</t>
  </si>
  <si>
    <t xml:space="preserve">1.校级：2022年度苏州大学优秀青年志愿者
2.校级：苏州大学三好学生
</t>
  </si>
  <si>
    <t>DENBA+静电波技术在食品保鲜中的应用研究</t>
  </si>
  <si>
    <t>2130415020</t>
  </si>
  <si>
    <t>张欣悦</t>
  </si>
  <si>
    <t>《鲥鱼鳞胶原蛋白抗紫外线损伤衰老的作用和机制研究》</t>
  </si>
  <si>
    <t>1、《Association between labor epidural analgesia and gut microbiota: A prospective cohort study》
2、《食品产业链的安全质量控制分析》
3、《植物性饮食对身体健康的影响》
4、《食物基材料应用意义》</t>
  </si>
  <si>
    <t>1、《Heliyon》
2、《现代食品》
3、《餐饮世界》
4、《餐饮世界》</t>
  </si>
  <si>
    <t>1、ISSN：2405-8440
2、CN 41-1434/TS
3、CN：11-4694/GO
4、CN：11-4694/GO</t>
  </si>
  <si>
    <t>1、SCI论文
2、省级 普通期刊
3、省级 普通期刊
4、省级 普通期刊</t>
  </si>
  <si>
    <t>1、排名4-5位
2、排名第一
3、排名2-3位
4、排名2-3位</t>
  </si>
  <si>
    <t>1、《一种生物医学用药剂运输容器》
2、《一种生物医学用试管分类架》</t>
  </si>
  <si>
    <t>1、实用专利
2、实用专利</t>
  </si>
  <si>
    <t>1、排名第一
2、排名第一</t>
  </si>
  <si>
    <t>1、“互联网+”大学生创新创业大赛
2、“挑战杯”中国大学生创业计划竞赛</t>
  </si>
  <si>
    <t>1、省级
2、省级</t>
  </si>
  <si>
    <t>1、排名2、3
2、其它成员</t>
  </si>
  <si>
    <t>全国大学生生命科学竞赛</t>
  </si>
  <si>
    <t>巴斯德英才班</t>
    <phoneticPr fontId="1" type="noConversion"/>
  </si>
  <si>
    <t>生物信息学班</t>
    <phoneticPr fontId="1" type="noConversion"/>
  </si>
  <si>
    <t>特色班</t>
    <phoneticPr fontId="1" type="noConversion"/>
  </si>
  <si>
    <t>2130401015</t>
  </si>
  <si>
    <t>宋如意</t>
  </si>
  <si>
    <t>国家级</t>
    <phoneticPr fontId="1" type="noConversion"/>
  </si>
  <si>
    <t xml:space="preserve">1.苏州大学2023创新创意创业大赛
2.苏州大学大学生创新大赛（2024）苏州医学院选拔赛（原互联网+创新创业大赛）
</t>
    <phoneticPr fontId="1" type="noConversion"/>
  </si>
  <si>
    <t xml:space="preserve">1.校级
2.学院级
</t>
    <phoneticPr fontId="1" type="noConversion"/>
  </si>
  <si>
    <t xml:space="preserve">1.二等奖
3.二等奖
</t>
    <phoneticPr fontId="1" type="noConversion"/>
  </si>
  <si>
    <t>1.排名第一
2.排名第一</t>
    <phoneticPr fontId="1" type="noConversion"/>
  </si>
  <si>
    <t>二等奖</t>
    <phoneticPr fontId="1" type="noConversion"/>
  </si>
  <si>
    <t>一等奖</t>
    <phoneticPr fontId="1" type="noConversion"/>
  </si>
  <si>
    <t>1、一等奖
2、三等奖</t>
    <phoneticPr fontId="1" type="noConversion"/>
  </si>
  <si>
    <t>省级</t>
    <phoneticPr fontId="1" type="noConversion"/>
  </si>
  <si>
    <t>“建行杯”江苏大学生创新大赛（2024）（原互联网+创新创业大赛），项目名称为《点“丝”成金-金色蜘蛛丝生产专用蚕品种》</t>
    <phoneticPr fontId="1" type="noConversion"/>
  </si>
  <si>
    <t>第九届全国大学生生命科学竞赛《富硒产朊假丝酵母选育及其在结肠炎小鼠抗炎和抗氧化中的作用》</t>
    <phoneticPr fontId="1" type="noConversion"/>
  </si>
  <si>
    <t xml:space="preserve">第八届全国大学生生命科学竞赛（创新创业类）
</t>
    <phoneticPr fontId="1" type="noConversion"/>
  </si>
  <si>
    <t xml:space="preserve">一等奖
</t>
    <phoneticPr fontId="1" type="noConversion"/>
  </si>
  <si>
    <t>1、一等奖
2、一等奖</t>
    <phoneticPr fontId="1" type="noConversion"/>
  </si>
  <si>
    <t>第八届苏州大学“互联网+”大学生创新创业大赛基于宏基因组测序技术的农牧产品终端检测服务</t>
    <phoneticPr fontId="1" type="noConversion"/>
  </si>
  <si>
    <t>特等奖</t>
    <phoneticPr fontId="1" type="noConversion"/>
  </si>
  <si>
    <t>1.省级；2.国家级；4.校级</t>
    <phoneticPr fontId="1" type="noConversion"/>
  </si>
  <si>
    <t>1、排名第一；2.其他成员；4.排名第一</t>
    <phoneticPr fontId="1" type="noConversion"/>
  </si>
  <si>
    <r>
      <rPr>
        <sz val="10"/>
        <color theme="1"/>
        <rFont val="宋体"/>
        <family val="3"/>
        <charset val="134"/>
      </rPr>
      <t>1.第八届江苏省“互联网+”大学生创新创业大赛江苏省高教主赛道；</t>
    </r>
    <r>
      <rPr>
        <sz val="10"/>
        <rFont val="宋体"/>
        <family val="3"/>
        <charset val="134"/>
      </rPr>
      <t>2.第十八届“挑战杯”全国大学生课外学术科技作品竞赛“揭榜挂帅”专项赛；3.苏州大学第二十三届“苏大天宫杯”“挑战杯”大学生课外学术科技作品竞赛校级二等奖</t>
    </r>
    <phoneticPr fontId="1" type="noConversion"/>
  </si>
  <si>
    <t>1.一等奖；2.二等奖；3.二等奖</t>
    <phoneticPr fontId="1" type="noConversion"/>
  </si>
  <si>
    <t>第十届全国大学生基础医学创新研究暨实验设计论坛比赛</t>
    <phoneticPr fontId="1" type="noConversion"/>
  </si>
  <si>
    <t>第八届全国大学生生命科学竞赛(创新创业类)</t>
    <phoneticPr fontId="1" type="noConversion"/>
  </si>
  <si>
    <t xml:space="preserve">国家级
</t>
    <phoneticPr fontId="1" type="noConversion"/>
  </si>
  <si>
    <t>1.二等奖
2.二等奖
3.二等奖</t>
    <phoneticPr fontId="1" type="noConversion"/>
  </si>
  <si>
    <t>1. 二等奖
2. 二等奖
3. 一等奖</t>
    <phoneticPr fontId="1" type="noConversion"/>
  </si>
  <si>
    <t>2023年第九届全国大学生基础医学创新研究暨实验设计论坛</t>
    <phoneticPr fontId="1" type="noConversion"/>
  </si>
  <si>
    <t>三等奖</t>
    <phoneticPr fontId="1" type="noConversion"/>
  </si>
  <si>
    <t>1. 一等奖
2. 一等奖</t>
    <phoneticPr fontId="1" type="noConversion"/>
  </si>
  <si>
    <t>1. 三等奖
2. 特等奖
3. 二等奖</t>
    <phoneticPr fontId="1" type="noConversion"/>
  </si>
  <si>
    <t>1. 苏州大学2023年创新创业创意大赛
2. 苏州大学第二十三届“苏大天宫杯”“挑战杯”大学生课外学术科技作品竞赛
3. 苏州大学学生创新大赛（2024）苏州医学院选拔赛</t>
    <phoneticPr fontId="1" type="noConversion"/>
  </si>
  <si>
    <t>1、苏州大学大学生创新大赛（2024）《智启选途——基于AI智能算法的高考志愿填报系统》
2、 苏州大学第二十三届“苏大天宫杯”“挑战杯”大学生课外学术科技作品竞赛《糖转运蛋白YDB1在普鲁兰生物合成中的作用和生理机制》</t>
    <phoneticPr fontId="1" type="noConversion"/>
  </si>
  <si>
    <t xml:space="preserve">1、校级
2、校级
</t>
    <phoneticPr fontId="1" type="noConversion"/>
  </si>
  <si>
    <t>1、二等奖
2、三等奖</t>
    <phoneticPr fontId="1" type="noConversion"/>
  </si>
  <si>
    <t>1、排名2、3
2、排名2、3</t>
    <phoneticPr fontId="1" type="noConversion"/>
  </si>
  <si>
    <t xml:space="preserve"> 苏州大学第二十三届“苏大天宫杯”“挑战杯”大学生课外学术科技作品竞赛-MAL31在普鲁兰和β-葡聚糖生物合成中的作用及其生理机制
</t>
    <phoneticPr fontId="1" type="noConversion"/>
  </si>
  <si>
    <t>校级</t>
    <phoneticPr fontId="1" type="noConversion"/>
  </si>
  <si>
    <t>排名2、3</t>
    <phoneticPr fontId="1" type="noConversion"/>
  </si>
  <si>
    <t>1、二等奖
2、一等奖</t>
    <phoneticPr fontId="1" type="noConversion"/>
  </si>
  <si>
    <r>
      <rPr>
        <sz val="10"/>
        <rFont val="等线"/>
        <family val="3"/>
        <charset val="134"/>
        <scheme val="minor"/>
      </rPr>
      <t>1、高教社杯全国大学生数学建模竞赛</t>
    </r>
    <r>
      <rPr>
        <sz val="10"/>
        <color theme="1"/>
        <rFont val="等线"/>
        <family val="3"/>
        <charset val="134"/>
        <scheme val="minor"/>
      </rPr>
      <t xml:space="preserve">
2、美国数学建模竞赛</t>
    </r>
    <phoneticPr fontId="1" type="noConversion"/>
  </si>
  <si>
    <r>
      <t xml:space="preserve">1. 2023年全国大学生英语竞赛
</t>
    </r>
    <r>
      <rPr>
        <sz val="10"/>
        <rFont val="等线"/>
        <family val="3"/>
        <charset val="134"/>
        <scheme val="minor"/>
      </rPr>
      <t>2. 2022年高教社杯全国大学生数学建模竞赛</t>
    </r>
    <r>
      <rPr>
        <sz val="10"/>
        <color theme="1"/>
        <rFont val="等线"/>
        <family val="3"/>
        <charset val="134"/>
        <scheme val="minor"/>
      </rPr>
      <t xml:space="preserve">
3. 2023年美国大学生数学建模竞赛</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</si>
</sst>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等线"/>
      <family val="2"/>
      <charset val="134"/>
      <scheme val="minor"/>
    </font>
    <font>
      <sz val="9"/>
      <name val="等线"/>
      <family val="2"/>
      <charset val="134"/>
      <scheme val="minor"/>
    </font>
    <font>
      <b/>
      <sz val="11"/>
      <color theme="1"/>
      <name val="等线"/>
      <family val="3"/>
      <charset val="134"/>
      <scheme val="minor"/>
    </font>
    <font>
      <b/>
      <sz val="12"/>
      <color theme="1"/>
      <name val="等线"/>
      <family val="3"/>
      <charset val="134"/>
      <scheme val="minor"/>
    </font>
    <font>
      <sz val="10"/>
      <color theme="1"/>
      <name val="等线"/>
      <family val="3"/>
      <charset val="134"/>
      <scheme val="minor"/>
    </font>
    <font>
      <sz val="11"/>
      <color theme="1"/>
      <name val="等线"/>
      <family val="3"/>
      <charset val="134"/>
      <scheme val="minor"/>
    </font>
    <font>
      <sz val="9.75"/>
      <color rgb="FF333333"/>
      <name val="Arial"/>
      <family val="2"/>
    </font>
    <font>
      <sz val="10.5"/>
      <color theme="1"/>
      <name val="宋体"/>
      <family val="3"/>
      <charset val="134"/>
    </font>
    <font>
      <sz val="10.5"/>
      <color theme="1"/>
      <name val="Calibri"/>
      <family val="2"/>
    </font>
    <font>
      <sz val="10"/>
      <color theme="1"/>
      <name val="等线"/>
      <family val="3"/>
      <charset val="134"/>
    </font>
    <font>
      <sz val="10"/>
      <name val="等线"/>
      <family val="3"/>
      <charset val="134"/>
      <scheme val="minor"/>
    </font>
    <font>
      <sz val="10"/>
      <color rgb="FF2A2A2A"/>
      <name val="等线"/>
      <family val="3"/>
      <charset val="134"/>
      <scheme val="minor"/>
    </font>
    <font>
      <sz val="10"/>
      <name val="宋体"/>
      <family val="3"/>
      <charset val="134"/>
    </font>
    <font>
      <sz val="10"/>
      <color theme="1"/>
      <name val="等线 (正文)"/>
      <family val="3"/>
      <charset val="134"/>
    </font>
    <font>
      <sz val="10"/>
      <color rgb="FFFF0000"/>
      <name val="等线"/>
      <family val="3"/>
      <charset val="134"/>
      <scheme val="minor"/>
    </font>
    <font>
      <sz val="10"/>
      <color theme="1"/>
      <name val="宋体"/>
      <family val="3"/>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5" fillId="0" borderId="0">
      <alignment vertical="center"/>
    </xf>
  </cellStyleXfs>
  <cellXfs count="61">
    <xf numFmtId="0" fontId="0" fillId="0" borderId="0" xfId="0">
      <alignment vertical="center"/>
    </xf>
    <xf numFmtId="0" fontId="4"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quotePrefix="1" applyFont="1" applyBorder="1" applyAlignment="1">
      <alignment horizontal="center" vertical="center" wrapText="1"/>
    </xf>
    <xf numFmtId="0" fontId="3" fillId="0" borderId="0" xfId="0" applyFont="1" applyAlignment="1">
      <alignment horizontal="center" vertical="center" wrapText="1"/>
    </xf>
    <xf numFmtId="49" fontId="4" fillId="0" borderId="1" xfId="0" applyNumberFormat="1" applyFont="1" applyBorder="1" applyAlignment="1">
      <alignment horizontal="center" vertical="center" wrapText="1"/>
    </xf>
    <xf numFmtId="49"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0" fontId="6" fillId="0" borderId="0" xfId="1" applyFont="1">
      <alignment vertical="center"/>
    </xf>
    <xf numFmtId="0" fontId="5" fillId="0" borderId="0" xfId="1" applyAlignment="1">
      <alignment vertical="center" wrapText="1"/>
    </xf>
    <xf numFmtId="0" fontId="7" fillId="0" borderId="0" xfId="1" applyFont="1" applyAlignment="1">
      <alignment horizontal="justify" vertical="center"/>
    </xf>
    <xf numFmtId="0" fontId="8" fillId="0" borderId="0" xfId="1" applyFont="1" applyAlignment="1">
      <alignment horizontal="justify" vertical="center"/>
    </xf>
    <xf numFmtId="0" fontId="9" fillId="0" borderId="0" xfId="1" applyFont="1" applyAlignment="1">
      <alignment horizontal="justify" vertical="center"/>
    </xf>
    <xf numFmtId="0" fontId="9" fillId="0" borderId="0" xfId="1" applyFont="1" applyAlignment="1">
      <alignment horizontal="justify" vertical="center" wrapText="1"/>
    </xf>
    <xf numFmtId="0" fontId="12"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12" fontId="4" fillId="0" borderId="1" xfId="0" applyNumberFormat="1" applyFont="1" applyBorder="1" applyAlignment="1">
      <alignment horizontal="center" vertical="center" wrapText="1"/>
    </xf>
    <xf numFmtId="0" fontId="4" fillId="0" borderId="1"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4" fillId="0" borderId="1" xfId="1" applyFont="1" applyBorder="1" applyAlignment="1">
      <alignment horizontal="justify" vertical="center" wrapText="1"/>
    </xf>
    <xf numFmtId="0" fontId="5" fillId="0" borderId="1" xfId="1" applyBorder="1" applyAlignment="1">
      <alignment vertical="center" wrapText="1"/>
    </xf>
    <xf numFmtId="0" fontId="14" fillId="0" borderId="1" xfId="1"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center" wrapText="1" shrinkToFit="1"/>
    </xf>
    <xf numFmtId="0" fontId="4" fillId="0" borderId="5" xfId="1" applyFont="1" applyBorder="1" applyAlignment="1">
      <alignment horizontal="center" vertical="center" wrapText="1"/>
    </xf>
    <xf numFmtId="0" fontId="4" fillId="2" borderId="1" xfId="1" applyFont="1" applyFill="1" applyBorder="1" applyAlignment="1">
      <alignment horizontal="center" vertical="center" wrapText="1"/>
    </xf>
    <xf numFmtId="0" fontId="10" fillId="2" borderId="5" xfId="1" applyFont="1" applyFill="1" applyBorder="1" applyAlignment="1">
      <alignment horizontal="center" vertical="center" wrapText="1"/>
    </xf>
    <xf numFmtId="0" fontId="7" fillId="2" borderId="0" xfId="1" applyFont="1" applyFill="1" applyAlignment="1">
      <alignment horizontal="justify"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shrinkToFit="1"/>
    </xf>
    <xf numFmtId="0" fontId="7" fillId="0" borderId="3" xfId="1" applyFont="1" applyFill="1" applyBorder="1" applyAlignment="1">
      <alignment horizontal="justify" vertical="center"/>
    </xf>
    <xf numFmtId="0" fontId="8" fillId="0" borderId="3" xfId="1" applyFont="1" applyFill="1" applyBorder="1" applyAlignment="1">
      <alignment horizontal="justify" vertical="center"/>
    </xf>
    <xf numFmtId="0" fontId="4" fillId="0" borderId="3" xfId="1" applyFont="1" applyFill="1" applyBorder="1" applyAlignment="1">
      <alignment horizontal="center" vertical="center" wrapText="1"/>
    </xf>
    <xf numFmtId="0" fontId="5" fillId="0" borderId="3" xfId="1" applyFill="1" applyBorder="1">
      <alignment vertical="center"/>
    </xf>
    <xf numFmtId="0" fontId="4"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0" xfId="0" applyFont="1" applyFill="1" applyAlignment="1">
      <alignment vertical="center" wrapText="1"/>
    </xf>
    <xf numFmtId="0" fontId="10" fillId="0" borderId="1" xfId="0" applyFont="1" applyFill="1" applyBorder="1" applyAlignment="1">
      <alignment horizontal="center" vertical="center" wrapText="1"/>
    </xf>
    <xf numFmtId="0" fontId="11" fillId="0" borderId="0" xfId="0" applyFont="1" applyFill="1" applyAlignment="1">
      <alignment vertical="center" wrapText="1"/>
    </xf>
    <xf numFmtId="0" fontId="5" fillId="0" borderId="0" xfId="0" applyFont="1" applyFill="1">
      <alignment vertical="center"/>
    </xf>
    <xf numFmtId="0" fontId="4" fillId="0" borderId="7" xfId="0" applyFont="1" applyFill="1" applyBorder="1" applyAlignment="1">
      <alignment horizontal="center" vertical="center" wrapText="1"/>
    </xf>
    <xf numFmtId="0" fontId="2" fillId="0" borderId="1" xfId="0" quotePrefix="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quotePrefix="1" applyFont="1" applyBorder="1" applyAlignment="1">
      <alignment horizontal="center" vertical="center" wrapText="1"/>
    </xf>
    <xf numFmtId="0" fontId="2" fillId="0" borderId="3" xfId="0" quotePrefix="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3" fillId="0" borderId="2" xfId="0" quotePrefix="1" applyFont="1" applyBorder="1" applyAlignment="1">
      <alignment horizontal="center" vertical="center" wrapText="1"/>
    </xf>
    <xf numFmtId="0" fontId="3" fillId="0" borderId="3" xfId="0" quotePrefix="1" applyFont="1" applyBorder="1" applyAlignment="1">
      <alignment horizontal="center" vertical="center" wrapText="1"/>
    </xf>
  </cellXfs>
  <cellStyles count="2">
    <cellStyle name="常规" xfId="0" builtinId="0"/>
    <cellStyle name="常规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I33"/>
  <sheetViews>
    <sheetView tabSelected="1" zoomScale="80" zoomScaleNormal="100" workbookViewId="0">
      <pane xSplit="3" ySplit="3" topLeftCell="D16" activePane="bottomRight" state="frozenSplit"/>
      <selection pane="topRight" activeCell="C1" sqref="C1"/>
      <selection pane="bottomLeft" activeCell="A4" sqref="A4"/>
      <selection pane="bottomRight" activeCell="G27" sqref="G27"/>
    </sheetView>
  </sheetViews>
  <sheetFormatPr defaultColWidth="9" defaultRowHeight="20.100000000000001" customHeight="1"/>
  <cols>
    <col min="1" max="1" width="9" style="1"/>
    <col min="2" max="2" width="16.75" style="1" customWidth="1"/>
    <col min="3" max="3" width="12.625" style="1" customWidth="1"/>
    <col min="4" max="4" width="23.125" style="1" customWidth="1"/>
    <col min="5" max="5" width="13.25" style="1" customWidth="1"/>
    <col min="6" max="6" width="6.875" style="1" customWidth="1"/>
    <col min="7" max="7" width="6.625" style="1" customWidth="1"/>
    <col min="8" max="8" width="8" style="1" customWidth="1"/>
    <col min="9" max="9" width="15.375" style="1" customWidth="1"/>
    <col min="10" max="10" width="4.625" style="1" customWidth="1"/>
    <col min="11" max="11" width="13.125" style="1" customWidth="1"/>
    <col min="12" max="12" width="4.625" style="1" customWidth="1"/>
    <col min="13" max="14" width="11.375" style="1" customWidth="1"/>
    <col min="15" max="15" width="6.625" style="1" customWidth="1"/>
    <col min="16" max="16" width="4.625" style="1" customWidth="1"/>
    <col min="17" max="17" width="20.625" style="1" customWidth="1"/>
    <col min="18" max="21" width="5.625" style="1" customWidth="1"/>
    <col min="22" max="22" width="4.625" style="1" customWidth="1"/>
    <col min="23" max="23" width="20.625" style="1" customWidth="1"/>
    <col min="24" max="25" width="5.625" style="1" customWidth="1"/>
    <col min="26" max="26" width="4.625" style="1" customWidth="1"/>
    <col min="27" max="27" width="20.625" style="1" customWidth="1"/>
    <col min="28" max="30" width="5.625" style="1" customWidth="1"/>
    <col min="31" max="31" width="4.625" style="1" customWidth="1"/>
    <col min="32" max="32" width="20.625" style="1" customWidth="1"/>
    <col min="33" max="34" width="9" style="1"/>
    <col min="35" max="36" width="5.625" style="1" customWidth="1"/>
    <col min="37" max="37" width="7.625" style="1" customWidth="1"/>
    <col min="38" max="38" width="20.625" style="1" customWidth="1"/>
    <col min="39" max="40" width="5.625" style="1" customWidth="1"/>
    <col min="41" max="41" width="4.625" style="1" customWidth="1"/>
    <col min="42" max="42" width="20.625" style="1" customWidth="1"/>
    <col min="43" max="44" width="5.625" style="1" customWidth="1"/>
    <col min="45" max="45" width="5.375" style="1" customWidth="1"/>
    <col min="46" max="46" width="4.625" style="1" customWidth="1"/>
    <col min="47" max="47" width="20.625" style="1" customWidth="1"/>
    <col min="48" max="50" width="5.625" style="1" customWidth="1"/>
    <col min="51" max="51" width="4.625" style="1" customWidth="1"/>
    <col min="52" max="52" width="20.625" style="1" customWidth="1"/>
    <col min="53" max="54" width="5.625" style="1" customWidth="1"/>
    <col min="55" max="55" width="4.625" style="1" customWidth="1"/>
    <col min="56" max="56" width="20.625" style="1" customWidth="1"/>
    <col min="57" max="60" width="4.625" style="1" customWidth="1"/>
    <col min="61" max="61" width="6.75" style="1" customWidth="1"/>
    <col min="62" max="16384" width="9" style="1"/>
  </cols>
  <sheetData>
    <row r="1" spans="1:61" s="6" customFormat="1" ht="37.5" customHeight="1">
      <c r="A1" s="47" t="s">
        <v>66</v>
      </c>
      <c r="B1" s="47" t="s">
        <v>0</v>
      </c>
      <c r="C1" s="47" t="s">
        <v>1</v>
      </c>
      <c r="D1" s="47" t="s">
        <v>2</v>
      </c>
      <c r="E1" s="47" t="s">
        <v>3</v>
      </c>
      <c r="F1" s="47" t="s">
        <v>4</v>
      </c>
      <c r="G1" s="59" t="s">
        <v>25</v>
      </c>
      <c r="H1" s="60"/>
      <c r="I1" s="53" t="s">
        <v>40</v>
      </c>
      <c r="J1" s="54"/>
      <c r="K1" s="54"/>
      <c r="L1" s="55"/>
      <c r="M1" s="53" t="s">
        <v>6</v>
      </c>
      <c r="N1" s="54"/>
      <c r="O1" s="54"/>
      <c r="P1" s="54"/>
      <c r="Q1" s="53" t="s">
        <v>7</v>
      </c>
      <c r="R1" s="54"/>
      <c r="S1" s="54"/>
      <c r="T1" s="54"/>
      <c r="U1" s="54"/>
      <c r="V1" s="54"/>
      <c r="W1" s="54"/>
      <c r="X1" s="54"/>
      <c r="Y1" s="54"/>
      <c r="Z1" s="54"/>
      <c r="AA1" s="54"/>
      <c r="AB1" s="54"/>
      <c r="AC1" s="54"/>
      <c r="AD1" s="54"/>
      <c r="AE1" s="54"/>
      <c r="AF1" s="54"/>
      <c r="AG1" s="54"/>
      <c r="AH1" s="54"/>
      <c r="AI1" s="54"/>
      <c r="AJ1" s="54"/>
      <c r="AK1" s="54"/>
      <c r="AL1" s="54"/>
      <c r="AM1" s="54"/>
      <c r="AN1" s="54"/>
      <c r="AO1" s="55"/>
      <c r="AP1" s="53" t="s">
        <v>22</v>
      </c>
      <c r="AQ1" s="54"/>
      <c r="AR1" s="54"/>
      <c r="AS1" s="54"/>
      <c r="AT1" s="54"/>
      <c r="AU1" s="54"/>
      <c r="AV1" s="54"/>
      <c r="AW1" s="54"/>
      <c r="AX1" s="54"/>
      <c r="AY1" s="54"/>
      <c r="AZ1" s="54"/>
      <c r="BA1" s="54"/>
      <c r="BB1" s="54"/>
      <c r="BC1" s="54"/>
      <c r="BD1" s="54"/>
      <c r="BE1" s="54"/>
      <c r="BF1" s="54"/>
      <c r="BG1" s="54"/>
      <c r="BH1" s="55"/>
      <c r="BI1" s="56" t="s">
        <v>41</v>
      </c>
    </row>
    <row r="2" spans="1:61" s="3" customFormat="1" ht="29.25" customHeight="1">
      <c r="A2" s="47"/>
      <c r="B2" s="47"/>
      <c r="C2" s="47"/>
      <c r="D2" s="47"/>
      <c r="E2" s="47"/>
      <c r="F2" s="47"/>
      <c r="G2" s="47" t="s">
        <v>5</v>
      </c>
      <c r="H2" s="57" t="s">
        <v>26</v>
      </c>
      <c r="I2" s="46" t="s">
        <v>24</v>
      </c>
      <c r="J2" s="57" t="s">
        <v>26</v>
      </c>
      <c r="K2" s="47" t="s">
        <v>34</v>
      </c>
      <c r="L2" s="57" t="s">
        <v>26</v>
      </c>
      <c r="M2" s="57" t="s">
        <v>27</v>
      </c>
      <c r="N2" s="57" t="s">
        <v>33</v>
      </c>
      <c r="O2" s="57" t="s">
        <v>32</v>
      </c>
      <c r="P2" s="57" t="s">
        <v>26</v>
      </c>
      <c r="Q2" s="48" t="s">
        <v>35</v>
      </c>
      <c r="R2" s="49"/>
      <c r="S2" s="49"/>
      <c r="T2" s="49"/>
      <c r="U2" s="49"/>
      <c r="V2" s="50"/>
      <c r="W2" s="48" t="s">
        <v>8</v>
      </c>
      <c r="X2" s="49"/>
      <c r="Y2" s="49"/>
      <c r="Z2" s="50"/>
      <c r="AA2" s="51" t="s">
        <v>42</v>
      </c>
      <c r="AB2" s="52"/>
      <c r="AC2" s="49"/>
      <c r="AD2" s="49"/>
      <c r="AE2" s="50"/>
      <c r="AF2" s="48" t="s">
        <v>36</v>
      </c>
      <c r="AG2" s="49"/>
      <c r="AH2" s="49"/>
      <c r="AI2" s="49"/>
      <c r="AJ2" s="49"/>
      <c r="AK2" s="50"/>
      <c r="AL2" s="48" t="s">
        <v>12</v>
      </c>
      <c r="AM2" s="49"/>
      <c r="AN2" s="49"/>
      <c r="AO2" s="50"/>
      <c r="AP2" s="47" t="s">
        <v>37</v>
      </c>
      <c r="AQ2" s="47"/>
      <c r="AR2" s="47"/>
      <c r="AS2" s="47"/>
      <c r="AT2" s="47"/>
      <c r="AU2" s="46" t="s">
        <v>30</v>
      </c>
      <c r="AV2" s="47"/>
      <c r="AW2" s="47"/>
      <c r="AX2" s="47"/>
      <c r="AY2" s="47"/>
      <c r="AZ2" s="46" t="s">
        <v>31</v>
      </c>
      <c r="BA2" s="47"/>
      <c r="BB2" s="47"/>
      <c r="BC2" s="47"/>
      <c r="BD2" s="48" t="s">
        <v>39</v>
      </c>
      <c r="BE2" s="49"/>
      <c r="BF2" s="49"/>
      <c r="BG2" s="49"/>
      <c r="BH2" s="50"/>
      <c r="BI2" s="56"/>
    </row>
    <row r="3" spans="1:61" s="3" customFormat="1" ht="36" customHeight="1">
      <c r="A3" s="47"/>
      <c r="B3" s="47"/>
      <c r="C3" s="47"/>
      <c r="D3" s="47"/>
      <c r="E3" s="47"/>
      <c r="F3" s="47"/>
      <c r="G3" s="47"/>
      <c r="H3" s="58"/>
      <c r="I3" s="47"/>
      <c r="J3" s="58"/>
      <c r="K3" s="47"/>
      <c r="L3" s="58"/>
      <c r="M3" s="58"/>
      <c r="N3" s="58"/>
      <c r="O3" s="58"/>
      <c r="P3" s="58"/>
      <c r="Q3" s="4" t="s">
        <v>15</v>
      </c>
      <c r="R3" s="5" t="s">
        <v>17</v>
      </c>
      <c r="S3" s="4" t="s">
        <v>16</v>
      </c>
      <c r="T3" s="5" t="s">
        <v>28</v>
      </c>
      <c r="U3" s="4" t="s">
        <v>18</v>
      </c>
      <c r="V3" s="4" t="s">
        <v>26</v>
      </c>
      <c r="W3" s="4" t="s">
        <v>15</v>
      </c>
      <c r="X3" s="5" t="s">
        <v>28</v>
      </c>
      <c r="Y3" s="4" t="s">
        <v>18</v>
      </c>
      <c r="Z3" s="4" t="s">
        <v>26</v>
      </c>
      <c r="AA3" s="4" t="s">
        <v>15</v>
      </c>
      <c r="AB3" s="4" t="s">
        <v>16</v>
      </c>
      <c r="AC3" s="5" t="s">
        <v>28</v>
      </c>
      <c r="AD3" s="4" t="s">
        <v>18</v>
      </c>
      <c r="AE3" s="4" t="s">
        <v>26</v>
      </c>
      <c r="AF3" s="4" t="s">
        <v>9</v>
      </c>
      <c r="AG3" s="4" t="s">
        <v>10</v>
      </c>
      <c r="AH3" s="4" t="s">
        <v>11</v>
      </c>
      <c r="AI3" s="4" t="s">
        <v>13</v>
      </c>
      <c r="AJ3" s="4" t="s">
        <v>14</v>
      </c>
      <c r="AK3" s="4" t="s">
        <v>26</v>
      </c>
      <c r="AL3" s="4" t="s">
        <v>19</v>
      </c>
      <c r="AM3" s="4" t="s">
        <v>20</v>
      </c>
      <c r="AN3" s="5" t="s">
        <v>21</v>
      </c>
      <c r="AO3" s="5" t="s">
        <v>26</v>
      </c>
      <c r="AP3" s="4" t="s">
        <v>15</v>
      </c>
      <c r="AQ3" s="4" t="s">
        <v>23</v>
      </c>
      <c r="AR3" s="4" t="s">
        <v>29</v>
      </c>
      <c r="AS3" s="5" t="s">
        <v>21</v>
      </c>
      <c r="AT3" s="4" t="s">
        <v>26</v>
      </c>
      <c r="AU3" s="4" t="s">
        <v>15</v>
      </c>
      <c r="AV3" s="4" t="s">
        <v>23</v>
      </c>
      <c r="AW3" s="4" t="s">
        <v>29</v>
      </c>
      <c r="AX3" s="4" t="s">
        <v>38</v>
      </c>
      <c r="AY3" s="4" t="s">
        <v>26</v>
      </c>
      <c r="AZ3" s="4" t="s">
        <v>15</v>
      </c>
      <c r="BA3" s="4" t="s">
        <v>23</v>
      </c>
      <c r="BB3" s="4" t="s">
        <v>29</v>
      </c>
      <c r="BC3" s="4" t="s">
        <v>26</v>
      </c>
      <c r="BD3" s="4" t="s">
        <v>15</v>
      </c>
      <c r="BE3" s="4" t="s">
        <v>23</v>
      </c>
      <c r="BF3" s="4" t="s">
        <v>29</v>
      </c>
      <c r="BG3" s="4" t="s">
        <v>38</v>
      </c>
      <c r="BH3" s="4" t="s">
        <v>26</v>
      </c>
      <c r="BI3" s="56"/>
    </row>
    <row r="4" spans="1:61" ht="30" customHeight="1">
      <c r="A4" s="2">
        <v>1</v>
      </c>
      <c r="B4" s="7" t="s">
        <v>43</v>
      </c>
      <c r="C4" s="2" t="s">
        <v>44</v>
      </c>
      <c r="D4" s="2" t="s">
        <v>45</v>
      </c>
      <c r="E4" s="2" t="s">
        <v>277</v>
      </c>
      <c r="F4" s="2">
        <v>3.6</v>
      </c>
      <c r="G4" s="2"/>
      <c r="H4" s="2"/>
      <c r="I4" s="2" t="s">
        <v>46</v>
      </c>
      <c r="J4" s="2">
        <v>4</v>
      </c>
      <c r="K4" s="2" t="s">
        <v>47</v>
      </c>
      <c r="L4" s="2">
        <v>10</v>
      </c>
      <c r="M4" s="2"/>
      <c r="N4" s="2"/>
      <c r="O4" s="2"/>
      <c r="P4" s="2"/>
      <c r="Q4" s="2"/>
      <c r="R4" s="2"/>
      <c r="S4" s="2"/>
      <c r="T4" s="2"/>
      <c r="U4" s="2"/>
      <c r="V4" s="2"/>
      <c r="W4" s="2"/>
      <c r="X4" s="2"/>
      <c r="Y4" s="2"/>
      <c r="Z4" s="2"/>
      <c r="AA4" s="2" t="s">
        <v>48</v>
      </c>
      <c r="AB4" s="2" t="s">
        <v>49</v>
      </c>
      <c r="AC4" s="2" t="s">
        <v>50</v>
      </c>
      <c r="AD4" s="2" t="s">
        <v>51</v>
      </c>
      <c r="AE4" s="2">
        <v>1</v>
      </c>
      <c r="AF4" s="2" t="s">
        <v>52</v>
      </c>
      <c r="AG4" s="2" t="s">
        <v>53</v>
      </c>
      <c r="AH4" s="2" t="s">
        <v>61</v>
      </c>
      <c r="AI4" s="2" t="s">
        <v>54</v>
      </c>
      <c r="AJ4" s="2" t="s">
        <v>55</v>
      </c>
      <c r="AK4" s="2">
        <v>3.5</v>
      </c>
      <c r="AL4" s="2" t="s">
        <v>57</v>
      </c>
      <c r="AM4" s="2" t="s">
        <v>56</v>
      </c>
      <c r="AN4" s="2" t="s">
        <v>55</v>
      </c>
      <c r="AO4" s="2">
        <v>3</v>
      </c>
      <c r="AP4" s="2"/>
      <c r="AQ4" s="2"/>
      <c r="AR4" s="2"/>
      <c r="AS4" s="2"/>
      <c r="AT4" s="2"/>
      <c r="AU4" s="2"/>
      <c r="AV4" s="2"/>
      <c r="AW4" s="2"/>
      <c r="AX4" s="2"/>
      <c r="AY4" s="2"/>
      <c r="AZ4" s="2" t="s">
        <v>64</v>
      </c>
      <c r="BA4" s="2" t="s">
        <v>58</v>
      </c>
      <c r="BB4" s="2" t="s">
        <v>65</v>
      </c>
      <c r="BC4" s="2">
        <v>10</v>
      </c>
      <c r="BD4" s="2" t="s">
        <v>63</v>
      </c>
      <c r="BE4" s="2" t="s">
        <v>59</v>
      </c>
      <c r="BF4" s="2" t="s">
        <v>62</v>
      </c>
      <c r="BG4" s="2" t="s">
        <v>60</v>
      </c>
      <c r="BH4" s="2">
        <v>1.5</v>
      </c>
      <c r="BI4" s="2">
        <f>IF(H4+IF(SUM(J4,L4)&gt;10,10,SUM(J4,L4))+IF(P4&gt;10,10,P4)+IF(IF(SUM(V4,Z4,AE4)&gt;15,15,SUM(V4,Z4,AE4))+IF(AK4&gt;10,10,AK4)+ IF(AO4&gt;5,5,AO4)&gt;30,30,IF(SUM(V4,Z4,AE4)&gt;15,15,SUM(V4,Z4,AE4))+IF(AK4&gt;10,10,AK4)+ IF(AO4&gt;5,5,AO4))+IF(SUM(AT4,AY4,BC4,BH4)&gt;30,30,SUM(AT4,AY4,BC4,BH4))&gt;0,H4+IF(SUM(J4,L4)&gt;10,10,SUM(J4,L4))+IF(P4&gt;10,10,P4)+IF(IF(SUM(V4,Z4,AE4)&gt;15,15,SUM(V4,Z4,AE4))+IF(AK4&gt;10,10,AK4)+ IF(AO4&gt;5,5,AO4)&gt;30,30,IF(SUM(V4,Z4,AE4)&gt;15,15,SUM(V4,Z4,AE4))+IF(AK4&gt;10,10,AK4)+ IF(AO4&gt;5,5,AO4))+IF(SUM(AT4,AY4,BC4,BH4)&gt;30,30,SUM(AT4,AY4,BC4,BH4)),"")</f>
        <v>29</v>
      </c>
    </row>
    <row r="5" spans="1:61" ht="30" customHeight="1">
      <c r="A5" s="2">
        <v>2</v>
      </c>
      <c r="B5" s="8" t="s">
        <v>67</v>
      </c>
      <c r="C5" s="9" t="s">
        <v>68</v>
      </c>
      <c r="D5" s="9" t="s">
        <v>69</v>
      </c>
      <c r="E5" s="9" t="s">
        <v>277</v>
      </c>
      <c r="F5" s="9">
        <v>3.7</v>
      </c>
      <c r="G5" s="9"/>
      <c r="H5" s="9"/>
      <c r="I5" s="9" t="s">
        <v>46</v>
      </c>
      <c r="J5" s="9">
        <v>4</v>
      </c>
      <c r="K5" s="9" t="s">
        <v>47</v>
      </c>
      <c r="L5" s="9">
        <v>5</v>
      </c>
      <c r="M5" s="9"/>
      <c r="N5" s="9"/>
      <c r="O5" s="9"/>
      <c r="P5" s="9"/>
      <c r="Q5" s="9"/>
      <c r="R5" s="9"/>
      <c r="S5" s="9"/>
      <c r="T5" s="9"/>
      <c r="U5" s="9"/>
      <c r="V5" s="9"/>
      <c r="W5" s="9"/>
      <c r="X5" s="9"/>
      <c r="Y5" s="9"/>
      <c r="Z5" s="9"/>
      <c r="AA5" s="9" t="s">
        <v>70</v>
      </c>
      <c r="AB5" s="9" t="s">
        <v>71</v>
      </c>
      <c r="AC5" s="9" t="s">
        <v>72</v>
      </c>
      <c r="AD5" s="9" t="s">
        <v>73</v>
      </c>
      <c r="AE5" s="9">
        <v>1.5</v>
      </c>
      <c r="AF5" s="9" t="s">
        <v>74</v>
      </c>
      <c r="AG5" s="9" t="s">
        <v>75</v>
      </c>
      <c r="AH5" s="10" t="s">
        <v>76</v>
      </c>
      <c r="AI5" s="9" t="s">
        <v>54</v>
      </c>
      <c r="AJ5" s="9" t="s">
        <v>55</v>
      </c>
      <c r="AK5" s="9">
        <v>3.5</v>
      </c>
      <c r="AL5" s="9"/>
      <c r="AM5" s="9"/>
      <c r="AN5" s="9"/>
      <c r="AO5" s="9"/>
      <c r="AP5" s="9"/>
      <c r="AQ5" s="9"/>
      <c r="AR5" s="9"/>
      <c r="AS5" s="9"/>
      <c r="AT5" s="9"/>
      <c r="AU5" s="9"/>
      <c r="AV5" s="9"/>
      <c r="AW5" s="9"/>
      <c r="AX5" s="9"/>
      <c r="AY5" s="9"/>
      <c r="AZ5" s="9" t="s">
        <v>78</v>
      </c>
      <c r="BA5" s="9" t="s">
        <v>58</v>
      </c>
      <c r="BB5" s="9" t="s">
        <v>65</v>
      </c>
      <c r="BC5" s="9">
        <v>10</v>
      </c>
      <c r="BD5" s="9"/>
      <c r="BE5" s="9"/>
      <c r="BF5" s="9"/>
      <c r="BG5" s="9"/>
      <c r="BH5" s="9"/>
      <c r="BI5" s="2">
        <f>IF(H5+IF(SUM(J5,L5)&gt;10,10,SUM(J5,L5))+IF(P5&gt;10,10,P5)+IF(IF(SUM(V5,Z5,AE5)&gt;15,15,SUM(V5,Z5,AE5))+IF(AK5&gt;10,10,AK5)+ IF(AO5&gt;5,5,AO5)&gt;30,30,IF(SUM(V5,Z5,AE5)&gt;15,15,SUM(V5,Z5,AE5))+IF(AK5&gt;10,10,AK5)+ IF(AO5&gt;5,5,AO5))+IF(SUM(AT5,AY5,BC5,BH5)&gt;30,30,SUM(AT5,AY5,BC5,BH5))&gt;0,H5+IF(SUM(J5,L5)&gt;10,10,SUM(J5,L5))+IF(P5&gt;10,10,P5)+IF(IF(SUM(V5,Z5,AE5)&gt;15,15,SUM(V5,Z5,AE5))+IF(AK5&gt;10,10,AK5)+ IF(AO5&gt;5,5,AO5)&gt;30,30,IF(SUM(V5,Z5,AE5)&gt;15,15,SUM(V5,Z5,AE5))+IF(AK5&gt;10,10,AK5)+ IF(AO5&gt;5,5,AO5))+IF(SUM(AT5,AY5,BC5,BH5)&gt;30,30,SUM(AT5,AY5,BC5,BH5)),"")</f>
        <v>24</v>
      </c>
    </row>
    <row r="6" spans="1:61" ht="30" customHeight="1">
      <c r="A6" s="2">
        <v>3</v>
      </c>
      <c r="B6" s="8" t="s">
        <v>86</v>
      </c>
      <c r="C6" s="9" t="s">
        <v>87</v>
      </c>
      <c r="D6" s="9" t="s">
        <v>69</v>
      </c>
      <c r="E6" s="9" t="s">
        <v>277</v>
      </c>
      <c r="F6" s="9">
        <v>3.8</v>
      </c>
      <c r="G6" s="9"/>
      <c r="H6" s="9"/>
      <c r="I6" s="9" t="s">
        <v>46</v>
      </c>
      <c r="J6" s="9">
        <v>4</v>
      </c>
      <c r="K6" s="9" t="s">
        <v>47</v>
      </c>
      <c r="L6" s="9">
        <v>10</v>
      </c>
      <c r="M6" s="9"/>
      <c r="N6" s="9"/>
      <c r="O6" s="9"/>
      <c r="P6" s="9"/>
      <c r="Q6" s="9"/>
      <c r="R6" s="9"/>
      <c r="S6" s="9"/>
      <c r="T6" s="9"/>
      <c r="U6" s="9"/>
      <c r="V6" s="9"/>
      <c r="W6" s="9"/>
      <c r="X6" s="9"/>
      <c r="Y6" s="9"/>
      <c r="Z6" s="9"/>
      <c r="AA6" s="9" t="s">
        <v>88</v>
      </c>
      <c r="AB6" s="23" t="s">
        <v>89</v>
      </c>
      <c r="AC6" s="9" t="s">
        <v>72</v>
      </c>
      <c r="AD6" s="9" t="s">
        <v>72</v>
      </c>
      <c r="AE6" s="9">
        <v>1</v>
      </c>
      <c r="AF6" s="9"/>
      <c r="AG6" s="9"/>
      <c r="AH6" s="9"/>
      <c r="AI6" s="9"/>
      <c r="AJ6" s="9"/>
      <c r="AK6" s="9"/>
      <c r="AL6" s="9"/>
      <c r="AM6" s="9"/>
      <c r="AN6" s="9"/>
      <c r="AO6" s="9"/>
      <c r="AP6" s="9"/>
      <c r="AQ6" s="9"/>
      <c r="AR6" s="9"/>
      <c r="AS6" s="9"/>
      <c r="AT6" s="9"/>
      <c r="AU6" s="9"/>
      <c r="AV6" s="9"/>
      <c r="AW6" s="9"/>
      <c r="AX6" s="9"/>
      <c r="AY6" s="9"/>
      <c r="AZ6" s="9" t="s">
        <v>90</v>
      </c>
      <c r="BA6" s="9" t="s">
        <v>91</v>
      </c>
      <c r="BB6" s="9" t="s">
        <v>92</v>
      </c>
      <c r="BC6" s="9">
        <v>14</v>
      </c>
      <c r="BD6" s="9"/>
      <c r="BE6" s="9"/>
      <c r="BF6" s="9"/>
      <c r="BG6" s="9"/>
      <c r="BH6" s="9"/>
      <c r="BI6" s="2">
        <f>IF(H6+IF(SUM(J6,L6)&gt;10,10,SUM(J6,L6))+IF(P6&gt;10,10,P6)+IF(IF(SUM(V6,Z6,AE6)&gt;15,15,SUM(V6,Z6,AE6))+IF(AK6&gt;10,10,AK6)+ IF(AO6&gt;5,5,AO6)&gt;30,30,IF(SUM(V6,Z6,AE6)&gt;15,15,SUM(V6,Z6,AE6))+IF(AK6&gt;10,10,AK6)+ IF(AO6&gt;5,5,AO6))+IF(SUM(AT6,AY6,BC6,BH6)&gt;30,30,SUM(AT6,AY6,BC6,BH6))&gt;0,H6+IF(SUM(J6,L6)&gt;10,10,SUM(J6,L6))+IF(P6&gt;10,10,P6)+IF(IF(SUM(V6,Z6,AE6)&gt;15,15,SUM(V6,Z6,AE6))+IF(AK6&gt;10,10,AK6)+ IF(AO6&gt;5,5,AO6)&gt;30,30,IF(SUM(V6,Z6,AE6)&gt;15,15,SUM(V6,Z6,AE6))+IF(AK6&gt;10,10,AK6)+ IF(AO6&gt;5,5,AO6))+IF(SUM(AT6,AY6,BC6,BH6)&gt;30,30,SUM(AT6,AY6,BC6,BH6)),"")</f>
        <v>25</v>
      </c>
    </row>
    <row r="7" spans="1:61" ht="30" customHeight="1">
      <c r="A7" s="2">
        <v>4</v>
      </c>
      <c r="B7" s="8" t="s">
        <v>121</v>
      </c>
      <c r="C7" s="9" t="s">
        <v>122</v>
      </c>
      <c r="D7" s="9" t="s">
        <v>69</v>
      </c>
      <c r="E7" s="9" t="s">
        <v>277</v>
      </c>
      <c r="F7" s="9">
        <v>3.7</v>
      </c>
      <c r="G7" s="9"/>
      <c r="H7" s="9"/>
      <c r="I7" s="9" t="s">
        <v>46</v>
      </c>
      <c r="J7" s="9">
        <v>4</v>
      </c>
      <c r="K7" s="9" t="s">
        <v>47</v>
      </c>
      <c r="L7" s="9">
        <v>5</v>
      </c>
      <c r="M7" s="9"/>
      <c r="N7" s="9"/>
      <c r="O7" s="9"/>
      <c r="P7" s="9"/>
      <c r="Q7" s="9"/>
      <c r="R7" s="9"/>
      <c r="S7" s="9"/>
      <c r="T7" s="9"/>
      <c r="U7" s="9"/>
      <c r="V7" s="9"/>
      <c r="W7" s="9"/>
      <c r="X7" s="9"/>
      <c r="Y7" s="9"/>
      <c r="Z7" s="9"/>
      <c r="AA7" s="9" t="s">
        <v>123</v>
      </c>
      <c r="AB7" s="9" t="s">
        <v>124</v>
      </c>
      <c r="AC7" s="9" t="s">
        <v>50</v>
      </c>
      <c r="AD7" s="9" t="s">
        <v>96</v>
      </c>
      <c r="AE7" s="9">
        <v>1.5</v>
      </c>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2">
        <f>IF(H7+IF(SUM(J7,L7)&gt;10,10,SUM(J7,L7))+IF(P7&gt;10,10,P7)+IF(IF(SUM(V7,Z7,AE7)&gt;15,15,SUM(V7,Z7,AE7))+IF(AK7&gt;10,10,AK7)+ IF(AO7&gt;5,5,AO7)&gt;30,30,IF(SUM(V7,Z7,AE7)&gt;15,15,SUM(V7,Z7,AE7))+IF(AK7&gt;10,10,AK7)+ IF(AO7&gt;5,5,AO7))+IF(SUM(AT7,AY7,BC7,BH7)&gt;30,30,SUM(AT7,AY7,BC7,BH7))&gt;0,H7+IF(SUM(J7,L7)&gt;10,10,SUM(J7,L7))+IF(P7&gt;10,10,P7)+IF(IF(SUM(V7,Z7,AE7)&gt;15,15,SUM(V7,Z7,AE7))+IF(AK7&gt;10,10,AK7)+ IF(AO7&gt;5,5,AO7)&gt;30,30,IF(SUM(V7,Z7,AE7)&gt;15,15,SUM(V7,Z7,AE7))+IF(AK7&gt;10,10,AK7)+ IF(AO7&gt;5,5,AO7))+IF(SUM(AT7,AY7,BC7,BH7)&gt;30,30,SUM(AT7,AY7,BC7,BH7)),"")</f>
        <v>10.5</v>
      </c>
    </row>
    <row r="8" spans="1:61" ht="30" customHeight="1">
      <c r="A8" s="25">
        <v>5</v>
      </c>
      <c r="B8" s="26" t="s">
        <v>149</v>
      </c>
      <c r="C8" s="27" t="s">
        <v>139</v>
      </c>
      <c r="D8" s="27" t="s">
        <v>69</v>
      </c>
      <c r="E8" s="27" t="s">
        <v>277</v>
      </c>
      <c r="F8" s="27">
        <v>3.7</v>
      </c>
      <c r="G8" s="27"/>
      <c r="H8" s="27"/>
      <c r="I8" s="27" t="s">
        <v>46</v>
      </c>
      <c r="J8" s="27">
        <v>4</v>
      </c>
      <c r="K8" s="27" t="s">
        <v>47</v>
      </c>
      <c r="L8" s="27">
        <v>5</v>
      </c>
      <c r="M8" s="27"/>
      <c r="N8" s="27"/>
      <c r="O8" s="27"/>
      <c r="P8" s="27"/>
      <c r="Q8" s="12" t="s">
        <v>140</v>
      </c>
      <c r="R8" s="27" t="s">
        <v>112</v>
      </c>
      <c r="S8" s="27" t="s">
        <v>124</v>
      </c>
      <c r="T8" s="27" t="s">
        <v>131</v>
      </c>
      <c r="U8" s="27" t="s">
        <v>96</v>
      </c>
      <c r="V8" s="27">
        <v>2.5</v>
      </c>
      <c r="W8" s="27"/>
      <c r="X8" s="27"/>
      <c r="Y8" s="27"/>
      <c r="Z8" s="27"/>
      <c r="AA8" s="13" t="s">
        <v>141</v>
      </c>
      <c r="AB8" s="27" t="s">
        <v>124</v>
      </c>
      <c r="AC8" s="27" t="s">
        <v>50</v>
      </c>
      <c r="AD8" s="27" t="s">
        <v>51</v>
      </c>
      <c r="AE8" s="27">
        <v>0.5</v>
      </c>
      <c r="AF8" s="27" t="s">
        <v>142</v>
      </c>
      <c r="AG8" s="12" t="s">
        <v>143</v>
      </c>
      <c r="AH8" s="27" t="s">
        <v>144</v>
      </c>
      <c r="AI8" s="27" t="s">
        <v>145</v>
      </c>
      <c r="AJ8" s="27" t="s">
        <v>146</v>
      </c>
      <c r="AK8" s="27">
        <v>3</v>
      </c>
      <c r="AL8" s="27"/>
      <c r="AM8" s="27"/>
      <c r="AN8" s="27"/>
      <c r="AO8" s="27"/>
      <c r="AP8" s="30" t="s">
        <v>289</v>
      </c>
      <c r="AQ8" s="27" t="s">
        <v>112</v>
      </c>
      <c r="AR8" s="27" t="s">
        <v>286</v>
      </c>
      <c r="AS8" s="27" t="s">
        <v>147</v>
      </c>
      <c r="AT8" s="27">
        <v>12</v>
      </c>
      <c r="AU8" s="27"/>
      <c r="AV8" s="27"/>
      <c r="AW8" s="27"/>
      <c r="AX8" s="27"/>
      <c r="AY8" s="27"/>
      <c r="AZ8" s="12" t="s">
        <v>148</v>
      </c>
      <c r="BA8" s="27" t="s">
        <v>58</v>
      </c>
      <c r="BB8" s="27" t="s">
        <v>286</v>
      </c>
      <c r="BC8" s="27">
        <v>7</v>
      </c>
      <c r="BD8" s="29"/>
      <c r="BE8" s="11"/>
      <c r="BF8" s="27"/>
      <c r="BG8" s="27"/>
      <c r="BH8" s="27"/>
      <c r="BI8" s="25">
        <f>IF(H8+IF(SUM(J8,L8)&gt;10,10,SUM(J8,L8))+IF(P8&gt;10,10,P8)+IF(IF(SUM(V8,Z8,AE8)&gt;15,15,SUM(V8,Z8,AE8))+IF(AK8&gt;10,10,AK8)+ IF(AO8&gt;5,5,AO8)&gt;30,30,IF(SUM(V8,Z8,AE8)&gt;15,15,SUM(V8,Z8,AE8))+IF(AK8&gt;10,10,AK8)+ IF(AO8&gt;5,5,AO8))+IF(SUM(AT8,AY8,BC8,BH8)&gt;30,30,SUM(AT8,AY8,BC8,BH8))&gt;0,H8+IF(SUM(J8,L8)&gt;10,10,SUM(J8,L8))+IF(P8&gt;10,10,P8)+IF(IF(SUM(V8,Z8,AE8)&gt;15,15,SUM(V8,Z8,AE8))+IF(AK8&gt;10,10,AK8)+ IF(AO8&gt;5,5,AO8)&gt;30,30,IF(SUM(V8,Z8,AE8)&gt;15,15,SUM(V8,Z8,AE8))+IF(AK8&gt;10,10,AK8)+ IF(AO8&gt;5,5,AO8))+IF(SUM(AT8,AY8,BC8,BH8)&gt;30,30,SUM(AT8,AY8,BC8,BH8)),"")</f>
        <v>34</v>
      </c>
    </row>
    <row r="9" spans="1:61" s="39" customFormat="1" ht="30" customHeight="1">
      <c r="A9" s="32">
        <v>6</v>
      </c>
      <c r="B9" s="34" t="s">
        <v>278</v>
      </c>
      <c r="C9" s="34" t="s">
        <v>279</v>
      </c>
      <c r="D9" s="34" t="s">
        <v>69</v>
      </c>
      <c r="E9" s="34" t="s">
        <v>277</v>
      </c>
      <c r="F9" s="34">
        <v>3.6</v>
      </c>
      <c r="G9" s="33"/>
      <c r="H9" s="33"/>
      <c r="I9" s="33"/>
      <c r="J9" s="33"/>
      <c r="K9" s="33"/>
      <c r="L9" s="33"/>
      <c r="M9" s="33"/>
      <c r="N9" s="33"/>
      <c r="O9" s="33"/>
      <c r="P9" s="33"/>
      <c r="Q9" s="35"/>
      <c r="R9" s="33"/>
      <c r="S9" s="33"/>
      <c r="T9" s="33"/>
      <c r="U9" s="33"/>
      <c r="V9" s="33"/>
      <c r="W9" s="33"/>
      <c r="X9" s="33"/>
      <c r="Y9" s="33"/>
      <c r="Z9" s="33"/>
      <c r="AA9" s="36"/>
      <c r="AB9" s="33"/>
      <c r="AC9" s="33"/>
      <c r="AD9" s="33"/>
      <c r="AE9" s="33"/>
      <c r="AF9" s="33"/>
      <c r="AG9" s="35"/>
      <c r="AH9" s="33"/>
      <c r="AI9" s="33"/>
      <c r="AJ9" s="33"/>
      <c r="AK9" s="33"/>
      <c r="AL9" s="33"/>
      <c r="AM9" s="33"/>
      <c r="AN9" s="33"/>
      <c r="AO9" s="33"/>
      <c r="AP9" s="35"/>
      <c r="AQ9" s="33"/>
      <c r="AR9" s="33"/>
      <c r="AS9" s="33"/>
      <c r="AT9" s="33"/>
      <c r="AU9" s="37"/>
      <c r="AV9" s="33"/>
      <c r="AW9" s="33"/>
      <c r="AX9" s="33"/>
      <c r="AY9" s="33"/>
      <c r="AZ9" s="35"/>
      <c r="BA9" s="33"/>
      <c r="BB9" s="33"/>
      <c r="BC9" s="33"/>
      <c r="BD9" s="37"/>
      <c r="BE9" s="38"/>
      <c r="BF9" s="33"/>
      <c r="BG9" s="33"/>
      <c r="BH9" s="33"/>
      <c r="BI9" s="33"/>
    </row>
    <row r="10" spans="1:61" ht="30" customHeight="1">
      <c r="A10" s="2">
        <v>7</v>
      </c>
      <c r="B10" s="7" t="s">
        <v>79</v>
      </c>
      <c r="C10" s="2" t="s">
        <v>80</v>
      </c>
      <c r="D10" s="2" t="s">
        <v>69</v>
      </c>
      <c r="E10" s="2" t="s">
        <v>81</v>
      </c>
      <c r="F10" s="2">
        <v>3.5</v>
      </c>
      <c r="G10" s="2"/>
      <c r="H10" s="2"/>
      <c r="I10" s="2" t="s">
        <v>46</v>
      </c>
      <c r="J10" s="2">
        <v>4</v>
      </c>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f t="shared" ref="BI10:BI33" si="0">IF(H10+IF(SUM(J10,L10)&gt;10,10,SUM(J10,L10))+IF(P10&gt;10,10,P10)+IF(IF(SUM(V10,Z10,AE10)&gt;15,15,SUM(V10,Z10,AE10))+IF(AK10&gt;10,10,AK10)+ IF(AO10&gt;5,5,AO10)&gt;30,30,IF(SUM(V10,Z10,AE10)&gt;15,15,SUM(V10,Z10,AE10))+IF(AK10&gt;10,10,AK10)+ IF(AO10&gt;5,5,AO10))+IF(SUM(AT10,AY10,BC10,BH10)&gt;30,30,SUM(AT10,AY10,BC10,BH10))&gt;0,H10+IF(SUM(J10,L10)&gt;10,10,SUM(J10,L10))+IF(P10&gt;10,10,P10)+IF(IF(SUM(V10,Z10,AE10)&gt;15,15,SUM(V10,Z10,AE10))+IF(AK10&gt;10,10,AK10)+ IF(AO10&gt;5,5,AO10)&gt;30,30,IF(SUM(V10,Z10,AE10)&gt;15,15,SUM(V10,Z10,AE10))+IF(AK10&gt;10,10,AK10)+ IF(AO10&gt;5,5,AO10))+IF(SUM(AT10,AY10,BC10,BH10)&gt;30,30,SUM(AT10,AY10,BC10,BH10)),"")</f>
        <v>4</v>
      </c>
    </row>
    <row r="11" spans="1:61" ht="30" customHeight="1">
      <c r="A11" s="2">
        <v>8</v>
      </c>
      <c r="B11" s="8" t="s">
        <v>82</v>
      </c>
      <c r="C11" s="9" t="s">
        <v>83</v>
      </c>
      <c r="D11" s="9" t="s">
        <v>69</v>
      </c>
      <c r="E11" s="9" t="s">
        <v>168</v>
      </c>
      <c r="F11" s="9">
        <v>3.6</v>
      </c>
      <c r="G11" s="9"/>
      <c r="H11" s="9"/>
      <c r="I11" s="9" t="s">
        <v>46</v>
      </c>
      <c r="J11" s="9">
        <v>4</v>
      </c>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2">
        <f t="shared" si="0"/>
        <v>4</v>
      </c>
    </row>
    <row r="12" spans="1:61" ht="30" customHeight="1">
      <c r="A12" s="2">
        <v>9</v>
      </c>
      <c r="B12" s="7" t="s">
        <v>84</v>
      </c>
      <c r="C12" s="2" t="s">
        <v>85</v>
      </c>
      <c r="D12" s="2" t="s">
        <v>69</v>
      </c>
      <c r="E12" s="2" t="s">
        <v>168</v>
      </c>
      <c r="F12" s="2">
        <v>3.6</v>
      </c>
      <c r="G12" s="2"/>
      <c r="H12" s="2"/>
      <c r="I12" s="2" t="s">
        <v>129</v>
      </c>
      <c r="J12" s="2"/>
      <c r="K12" s="2" t="s">
        <v>47</v>
      </c>
      <c r="L12" s="2">
        <v>5</v>
      </c>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f t="shared" si="0"/>
        <v>5</v>
      </c>
    </row>
    <row r="13" spans="1:61" ht="30" customHeight="1">
      <c r="A13" s="2">
        <v>10</v>
      </c>
      <c r="B13" s="8" t="s">
        <v>93</v>
      </c>
      <c r="C13" s="9" t="s">
        <v>94</v>
      </c>
      <c r="D13" s="9" t="s">
        <v>69</v>
      </c>
      <c r="E13" s="9" t="s">
        <v>81</v>
      </c>
      <c r="F13" s="9">
        <v>3.7</v>
      </c>
      <c r="G13" s="9"/>
      <c r="H13" s="9"/>
      <c r="I13" s="9" t="s">
        <v>46</v>
      </c>
      <c r="J13" s="9">
        <v>4</v>
      </c>
      <c r="K13" s="9" t="s">
        <v>47</v>
      </c>
      <c r="L13" s="9">
        <v>10</v>
      </c>
      <c r="M13" s="9"/>
      <c r="N13" s="9"/>
      <c r="O13" s="9"/>
      <c r="P13" s="9"/>
      <c r="Q13" s="9"/>
      <c r="R13" s="9"/>
      <c r="S13" s="9"/>
      <c r="T13" s="9"/>
      <c r="U13" s="9"/>
      <c r="V13" s="9"/>
      <c r="W13" s="9" t="s">
        <v>95</v>
      </c>
      <c r="X13" s="9" t="s">
        <v>50</v>
      </c>
      <c r="Y13" s="9" t="s">
        <v>96</v>
      </c>
      <c r="Z13" s="9">
        <v>6</v>
      </c>
      <c r="AA13" s="9" t="s">
        <v>97</v>
      </c>
      <c r="AB13" s="11" t="s">
        <v>98</v>
      </c>
      <c r="AC13" s="9" t="s">
        <v>99</v>
      </c>
      <c r="AD13" s="9" t="s">
        <v>100</v>
      </c>
      <c r="AE13" s="9">
        <v>1.5</v>
      </c>
      <c r="AF13" s="9" t="s">
        <v>101</v>
      </c>
      <c r="AG13" s="9" t="s">
        <v>102</v>
      </c>
      <c r="AH13" s="9" t="s">
        <v>103</v>
      </c>
      <c r="AI13" s="9" t="s">
        <v>104</v>
      </c>
      <c r="AJ13" s="9" t="s">
        <v>146</v>
      </c>
      <c r="AK13" s="9">
        <v>3</v>
      </c>
      <c r="AL13" s="9"/>
      <c r="AM13" s="9"/>
      <c r="AN13" s="9"/>
      <c r="AO13" s="9"/>
      <c r="AP13" s="9"/>
      <c r="AQ13" s="9"/>
      <c r="AR13" s="9"/>
      <c r="AS13" s="9"/>
      <c r="AT13" s="9"/>
      <c r="AU13" s="9"/>
      <c r="AV13" s="9"/>
      <c r="AW13" s="9"/>
      <c r="AX13" s="9"/>
      <c r="AY13" s="9"/>
      <c r="AZ13" s="9"/>
      <c r="BA13" s="9"/>
      <c r="BB13" s="9"/>
      <c r="BC13" s="9"/>
      <c r="BD13" s="24"/>
      <c r="BE13" s="9"/>
      <c r="BF13" s="9"/>
      <c r="BG13" s="9"/>
      <c r="BH13" s="28"/>
      <c r="BI13" s="2">
        <f t="shared" si="0"/>
        <v>20.5</v>
      </c>
    </row>
    <row r="14" spans="1:61" ht="30" customHeight="1">
      <c r="A14" s="2">
        <v>11</v>
      </c>
      <c r="B14" s="7" t="s">
        <v>105</v>
      </c>
      <c r="C14" s="2" t="s">
        <v>106</v>
      </c>
      <c r="D14" s="2" t="s">
        <v>69</v>
      </c>
      <c r="E14" s="2" t="s">
        <v>81</v>
      </c>
      <c r="F14" s="2">
        <v>3.5</v>
      </c>
      <c r="G14" s="2"/>
      <c r="H14" s="2"/>
      <c r="I14" s="2" t="s">
        <v>46</v>
      </c>
      <c r="J14" s="2">
        <v>4</v>
      </c>
      <c r="K14" s="2"/>
      <c r="L14" s="2"/>
      <c r="M14" s="2"/>
      <c r="N14" s="2"/>
      <c r="O14" s="2"/>
      <c r="P14" s="2"/>
      <c r="Q14" s="2"/>
      <c r="R14" s="2"/>
      <c r="S14" s="2"/>
      <c r="T14" s="2"/>
      <c r="U14" s="2"/>
      <c r="V14" s="2"/>
      <c r="W14" s="2"/>
      <c r="X14" s="2"/>
      <c r="Y14" s="2"/>
      <c r="Z14" s="2"/>
      <c r="AA14" s="2" t="s">
        <v>107</v>
      </c>
      <c r="AB14" s="2" t="s">
        <v>49</v>
      </c>
      <c r="AC14" s="2" t="s">
        <v>50</v>
      </c>
      <c r="AD14" s="2" t="s">
        <v>96</v>
      </c>
      <c r="AE14" s="2">
        <v>3</v>
      </c>
      <c r="AF14" s="2" t="s">
        <v>108</v>
      </c>
      <c r="AG14" s="2" t="s">
        <v>109</v>
      </c>
      <c r="AH14" s="2" t="s">
        <v>110</v>
      </c>
      <c r="AI14" s="2" t="s">
        <v>54</v>
      </c>
      <c r="AJ14" s="2" t="s">
        <v>111</v>
      </c>
      <c r="AK14" s="2">
        <v>1.5</v>
      </c>
      <c r="AL14" s="2"/>
      <c r="AM14" s="2"/>
      <c r="AN14" s="2"/>
      <c r="AO14" s="2"/>
      <c r="AP14" s="2"/>
      <c r="AQ14" s="2"/>
      <c r="AR14" s="2"/>
      <c r="AS14" s="2"/>
      <c r="AT14" s="2"/>
      <c r="AU14" s="2"/>
      <c r="AV14" s="2"/>
      <c r="AW14" s="2"/>
      <c r="AX14" s="2"/>
      <c r="AY14" s="2"/>
      <c r="AZ14" s="2"/>
      <c r="BA14" s="2"/>
      <c r="BB14" s="2"/>
      <c r="BC14" s="2"/>
      <c r="BD14" s="2"/>
      <c r="BE14" s="2"/>
      <c r="BF14" s="2"/>
      <c r="BG14" s="2"/>
      <c r="BH14" s="2"/>
      <c r="BI14" s="2">
        <f t="shared" si="0"/>
        <v>8.5</v>
      </c>
    </row>
    <row r="15" spans="1:61" ht="30" customHeight="1">
      <c r="A15" s="2">
        <v>12</v>
      </c>
      <c r="B15" s="8" t="s">
        <v>114</v>
      </c>
      <c r="C15" s="9" t="s">
        <v>115</v>
      </c>
      <c r="D15" s="9" t="s">
        <v>69</v>
      </c>
      <c r="E15" s="9" t="s">
        <v>81</v>
      </c>
      <c r="F15" s="9">
        <v>3.7</v>
      </c>
      <c r="G15" s="9"/>
      <c r="H15" s="9"/>
      <c r="I15" s="9" t="s">
        <v>46</v>
      </c>
      <c r="J15" s="9">
        <v>4</v>
      </c>
      <c r="K15" s="9"/>
      <c r="L15" s="9"/>
      <c r="M15" s="9"/>
      <c r="N15" s="9"/>
      <c r="O15" s="9"/>
      <c r="P15" s="9"/>
      <c r="Q15" s="9"/>
      <c r="R15" s="9"/>
      <c r="S15" s="9"/>
      <c r="T15" s="9"/>
      <c r="U15" s="9"/>
      <c r="V15" s="9"/>
      <c r="W15" s="9"/>
      <c r="X15" s="9"/>
      <c r="Y15" s="9"/>
      <c r="Z15" s="9"/>
      <c r="AA15" s="9"/>
      <c r="AB15" s="9"/>
      <c r="AC15" s="9"/>
      <c r="AD15" s="9"/>
      <c r="AE15" s="9"/>
      <c r="AF15" s="9" t="s">
        <v>116</v>
      </c>
      <c r="AG15" s="9" t="s">
        <v>117</v>
      </c>
      <c r="AH15" s="9" t="s">
        <v>118</v>
      </c>
      <c r="AI15" s="9" t="s">
        <v>119</v>
      </c>
      <c r="AJ15" s="9" t="s">
        <v>120</v>
      </c>
      <c r="AK15" s="9">
        <v>6</v>
      </c>
      <c r="AL15" s="9"/>
      <c r="AM15" s="9"/>
      <c r="AN15" s="9"/>
      <c r="AO15" s="9"/>
      <c r="AP15" s="9"/>
      <c r="AQ15" s="9"/>
      <c r="AR15" s="9"/>
      <c r="AS15" s="9"/>
      <c r="AT15" s="9"/>
      <c r="AU15" s="9"/>
      <c r="AV15" s="9"/>
      <c r="AW15" s="9"/>
      <c r="AX15" s="9"/>
      <c r="AY15" s="9"/>
      <c r="AZ15" s="9"/>
      <c r="BA15" s="9"/>
      <c r="BB15" s="9"/>
      <c r="BC15" s="9"/>
      <c r="BD15" s="9"/>
      <c r="BE15" s="9"/>
      <c r="BF15" s="9"/>
      <c r="BG15" s="9"/>
      <c r="BH15" s="9"/>
      <c r="BI15" s="2">
        <f t="shared" si="0"/>
        <v>10</v>
      </c>
    </row>
    <row r="16" spans="1:61" ht="30" customHeight="1">
      <c r="A16" s="2">
        <v>13</v>
      </c>
      <c r="B16" s="8" t="s">
        <v>125</v>
      </c>
      <c r="C16" s="9" t="s">
        <v>126</v>
      </c>
      <c r="D16" s="9" t="s">
        <v>69</v>
      </c>
      <c r="E16" s="9" t="s">
        <v>81</v>
      </c>
      <c r="F16" s="9">
        <v>3.7</v>
      </c>
      <c r="G16" s="9"/>
      <c r="H16" s="9"/>
      <c r="I16" s="9" t="s">
        <v>46</v>
      </c>
      <c r="J16" s="9">
        <v>4</v>
      </c>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33"/>
      <c r="BE16" s="33"/>
      <c r="BF16" s="33"/>
      <c r="BG16" s="33"/>
      <c r="BH16" s="33"/>
      <c r="BI16" s="2">
        <f t="shared" si="0"/>
        <v>4</v>
      </c>
    </row>
    <row r="17" spans="1:61" ht="30" customHeight="1">
      <c r="A17" s="2">
        <v>14</v>
      </c>
      <c r="B17" s="8" t="s">
        <v>127</v>
      </c>
      <c r="C17" s="9" t="s">
        <v>128</v>
      </c>
      <c r="D17" s="9" t="s">
        <v>69</v>
      </c>
      <c r="E17" s="9" t="s">
        <v>168</v>
      </c>
      <c r="F17" s="9">
        <v>3.7</v>
      </c>
      <c r="G17" s="9"/>
      <c r="H17" s="9"/>
      <c r="I17" s="9" t="s">
        <v>129</v>
      </c>
      <c r="J17" s="9">
        <v>3</v>
      </c>
      <c r="K17" s="9" t="s">
        <v>47</v>
      </c>
      <c r="L17" s="9">
        <v>5</v>
      </c>
      <c r="M17" s="9"/>
      <c r="N17" s="9"/>
      <c r="O17" s="9"/>
      <c r="P17" s="9"/>
      <c r="Q17" s="12" t="s">
        <v>130</v>
      </c>
      <c r="R17" s="9" t="s">
        <v>112</v>
      </c>
      <c r="S17" s="9" t="s">
        <v>49</v>
      </c>
      <c r="T17" s="9" t="s">
        <v>131</v>
      </c>
      <c r="U17" s="9" t="s">
        <v>96</v>
      </c>
      <c r="V17" s="9">
        <v>5</v>
      </c>
      <c r="W17" s="9"/>
      <c r="X17" s="9"/>
      <c r="Y17" s="9"/>
      <c r="Z17" s="9"/>
      <c r="AA17" s="12" t="s">
        <v>132</v>
      </c>
      <c r="AB17" s="9" t="s">
        <v>49</v>
      </c>
      <c r="AC17" s="9" t="s">
        <v>50</v>
      </c>
      <c r="AD17" s="9" t="s">
        <v>51</v>
      </c>
      <c r="AE17" s="9">
        <v>1</v>
      </c>
      <c r="AF17" s="9"/>
      <c r="AG17" s="9"/>
      <c r="AH17" s="9"/>
      <c r="AI17" s="9"/>
      <c r="AJ17" s="9"/>
      <c r="AK17" s="9"/>
      <c r="AL17" s="9"/>
      <c r="AM17" s="9"/>
      <c r="AN17" s="9"/>
      <c r="AO17" s="9"/>
      <c r="AP17" s="28" t="s">
        <v>133</v>
      </c>
      <c r="AQ17" s="9" t="s">
        <v>112</v>
      </c>
      <c r="AR17" s="9" t="s">
        <v>286</v>
      </c>
      <c r="AS17" s="9" t="s">
        <v>77</v>
      </c>
      <c r="AT17" s="9">
        <v>18</v>
      </c>
      <c r="AU17" s="9"/>
      <c r="AV17" s="9"/>
      <c r="AW17" s="9"/>
      <c r="AX17" s="9"/>
      <c r="AY17" s="9"/>
      <c r="AZ17" s="9" t="s">
        <v>290</v>
      </c>
      <c r="BA17" s="9" t="s">
        <v>280</v>
      </c>
      <c r="BB17" s="9" t="s">
        <v>286</v>
      </c>
      <c r="BC17" s="9">
        <v>7</v>
      </c>
      <c r="BD17" s="9"/>
      <c r="BE17" s="9"/>
      <c r="BF17" s="9"/>
      <c r="BG17" s="9"/>
      <c r="BH17" s="9"/>
      <c r="BI17" s="2">
        <f t="shared" si="0"/>
        <v>39</v>
      </c>
    </row>
    <row r="18" spans="1:61" ht="30" customHeight="1">
      <c r="A18" s="2">
        <v>15</v>
      </c>
      <c r="B18" s="8" t="s">
        <v>134</v>
      </c>
      <c r="C18" s="9" t="s">
        <v>135</v>
      </c>
      <c r="D18" s="9" t="s">
        <v>69</v>
      </c>
      <c r="E18" s="9" t="s">
        <v>168</v>
      </c>
      <c r="F18" s="9">
        <v>3.6</v>
      </c>
      <c r="G18" s="9"/>
      <c r="H18" s="9"/>
      <c r="I18" s="9" t="s">
        <v>46</v>
      </c>
      <c r="J18" s="9">
        <v>4</v>
      </c>
      <c r="K18" s="9" t="s">
        <v>47</v>
      </c>
      <c r="L18" s="9">
        <v>5</v>
      </c>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t="s">
        <v>136</v>
      </c>
      <c r="BA18" s="9" t="s">
        <v>58</v>
      </c>
      <c r="BB18" s="9" t="s">
        <v>285</v>
      </c>
      <c r="BC18" s="9">
        <v>4</v>
      </c>
      <c r="BD18" s="9"/>
      <c r="BE18" s="9"/>
      <c r="BF18" s="9"/>
      <c r="BG18" s="9"/>
      <c r="BH18" s="9"/>
      <c r="BI18" s="2">
        <f t="shared" si="0"/>
        <v>13</v>
      </c>
    </row>
    <row r="19" spans="1:61" ht="30" customHeight="1">
      <c r="A19" s="2">
        <v>16</v>
      </c>
      <c r="B19" s="8" t="s">
        <v>137</v>
      </c>
      <c r="C19" s="9" t="s">
        <v>138</v>
      </c>
      <c r="D19" s="9" t="s">
        <v>69</v>
      </c>
      <c r="E19" s="9" t="s">
        <v>81</v>
      </c>
      <c r="F19" s="9">
        <v>3.6</v>
      </c>
      <c r="G19" s="9"/>
      <c r="H19" s="9"/>
      <c r="I19" s="9" t="s">
        <v>46</v>
      </c>
      <c r="J19" s="9">
        <v>4</v>
      </c>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2">
        <f t="shared" si="0"/>
        <v>4</v>
      </c>
    </row>
    <row r="20" spans="1:61" ht="30" customHeight="1">
      <c r="A20" s="2">
        <v>17</v>
      </c>
      <c r="B20" s="8" t="s">
        <v>150</v>
      </c>
      <c r="C20" s="9" t="s">
        <v>151</v>
      </c>
      <c r="D20" s="9" t="s">
        <v>152</v>
      </c>
      <c r="E20" s="9" t="s">
        <v>275</v>
      </c>
      <c r="F20" s="9">
        <v>3.9</v>
      </c>
      <c r="G20" s="9"/>
      <c r="H20" s="9"/>
      <c r="I20" s="9" t="s">
        <v>46</v>
      </c>
      <c r="J20" s="9">
        <v>4</v>
      </c>
      <c r="K20" s="9" t="s">
        <v>47</v>
      </c>
      <c r="L20" s="9">
        <v>5</v>
      </c>
      <c r="M20" s="9"/>
      <c r="N20" s="9"/>
      <c r="O20" s="9"/>
      <c r="P20" s="9"/>
      <c r="Q20" s="9"/>
      <c r="R20" s="9"/>
      <c r="S20" s="9"/>
      <c r="T20" s="9"/>
      <c r="U20" s="9"/>
      <c r="V20" s="9"/>
      <c r="W20" s="9" t="s">
        <v>153</v>
      </c>
      <c r="X20" s="9" t="s">
        <v>50</v>
      </c>
      <c r="Y20" s="9" t="s">
        <v>51</v>
      </c>
      <c r="Z20" s="9">
        <v>4</v>
      </c>
      <c r="AA20" s="9"/>
      <c r="AB20" s="9"/>
      <c r="AC20" s="9"/>
      <c r="AD20" s="9"/>
      <c r="AE20" s="9"/>
      <c r="AF20" s="9" t="s">
        <v>154</v>
      </c>
      <c r="AG20" s="9" t="s">
        <v>155</v>
      </c>
      <c r="AH20" s="9" t="s">
        <v>156</v>
      </c>
      <c r="AI20" s="9" t="s">
        <v>157</v>
      </c>
      <c r="AJ20" s="9" t="s">
        <v>158</v>
      </c>
      <c r="AK20" s="9">
        <v>9.5</v>
      </c>
      <c r="AL20" s="9"/>
      <c r="AM20" s="9"/>
      <c r="AN20" s="9"/>
      <c r="AO20" s="9"/>
      <c r="AP20" s="28" t="s">
        <v>281</v>
      </c>
      <c r="AQ20" s="9" t="s">
        <v>282</v>
      </c>
      <c r="AR20" s="9" t="s">
        <v>283</v>
      </c>
      <c r="AS20" s="9" t="s">
        <v>284</v>
      </c>
      <c r="AT20" s="28">
        <v>8</v>
      </c>
      <c r="AU20" s="14" t="s">
        <v>159</v>
      </c>
      <c r="AV20" s="9" t="s">
        <v>112</v>
      </c>
      <c r="AW20" s="9" t="s">
        <v>285</v>
      </c>
      <c r="AX20" s="9" t="s">
        <v>60</v>
      </c>
      <c r="AY20" s="9">
        <v>12</v>
      </c>
      <c r="AZ20" s="28" t="s">
        <v>291</v>
      </c>
      <c r="BA20" s="28" t="s">
        <v>58</v>
      </c>
      <c r="BB20" s="28" t="s">
        <v>65</v>
      </c>
      <c r="BC20" s="28">
        <v>7</v>
      </c>
      <c r="BD20" s="15" t="s">
        <v>160</v>
      </c>
      <c r="BE20" s="9" t="s">
        <v>161</v>
      </c>
      <c r="BF20" s="9" t="s">
        <v>292</v>
      </c>
      <c r="BG20" s="9" t="s">
        <v>162</v>
      </c>
      <c r="BH20" s="9">
        <v>4</v>
      </c>
      <c r="BI20" s="2">
        <f t="shared" si="0"/>
        <v>52.5</v>
      </c>
    </row>
    <row r="21" spans="1:61" s="39" customFormat="1" ht="30" customHeight="1">
      <c r="A21" s="32">
        <v>18</v>
      </c>
      <c r="B21" s="40" t="s">
        <v>163</v>
      </c>
      <c r="C21" s="32" t="s">
        <v>164</v>
      </c>
      <c r="D21" s="32" t="s">
        <v>152</v>
      </c>
      <c r="E21" s="32" t="s">
        <v>165</v>
      </c>
      <c r="F21" s="32">
        <v>3.8</v>
      </c>
      <c r="G21" s="32"/>
      <c r="H21" s="32"/>
      <c r="I21" s="32" t="s">
        <v>46</v>
      </c>
      <c r="J21" s="32">
        <v>4</v>
      </c>
      <c r="K21" s="32"/>
      <c r="L21" s="32"/>
      <c r="M21" s="32"/>
      <c r="N21" s="32"/>
      <c r="O21" s="32"/>
      <c r="P21" s="32"/>
      <c r="Q21" s="32" t="s">
        <v>166</v>
      </c>
      <c r="R21" s="32" t="s">
        <v>167</v>
      </c>
      <c r="S21" s="32" t="s">
        <v>124</v>
      </c>
      <c r="T21" s="32" t="s">
        <v>131</v>
      </c>
      <c r="U21" s="32" t="s">
        <v>51</v>
      </c>
      <c r="V21" s="32">
        <v>0.5</v>
      </c>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f t="shared" si="0"/>
        <v>4.5</v>
      </c>
    </row>
    <row r="22" spans="1:61" s="39" customFormat="1" ht="30" customHeight="1">
      <c r="A22" s="32">
        <v>19</v>
      </c>
      <c r="B22" s="40" t="s">
        <v>169</v>
      </c>
      <c r="C22" s="32" t="s">
        <v>170</v>
      </c>
      <c r="D22" s="32" t="s">
        <v>152</v>
      </c>
      <c r="E22" s="32" t="s">
        <v>275</v>
      </c>
      <c r="F22" s="32">
        <v>3.9</v>
      </c>
      <c r="G22" s="32"/>
      <c r="H22" s="32"/>
      <c r="I22" s="32" t="s">
        <v>46</v>
      </c>
      <c r="J22" s="32">
        <v>4</v>
      </c>
      <c r="K22" s="41" t="s">
        <v>171</v>
      </c>
      <c r="L22" s="32">
        <v>10</v>
      </c>
      <c r="M22" s="32"/>
      <c r="N22" s="32"/>
      <c r="O22" s="32"/>
      <c r="P22" s="32"/>
      <c r="Q22" s="32"/>
      <c r="R22" s="32"/>
      <c r="S22" s="32"/>
      <c r="T22" s="32"/>
      <c r="U22" s="32"/>
      <c r="V22" s="32"/>
      <c r="W22" s="32"/>
      <c r="X22" s="32"/>
      <c r="Y22" s="32"/>
      <c r="Z22" s="32"/>
      <c r="AA22" s="42" t="s">
        <v>172</v>
      </c>
      <c r="AB22" s="32" t="s">
        <v>49</v>
      </c>
      <c r="AC22" s="32" t="s">
        <v>50</v>
      </c>
      <c r="AD22" s="32" t="s">
        <v>51</v>
      </c>
      <c r="AE22" s="32">
        <v>1</v>
      </c>
      <c r="AF22" s="42" t="s">
        <v>173</v>
      </c>
      <c r="AG22" s="42" t="s">
        <v>174</v>
      </c>
      <c r="AH22" s="43" t="s">
        <v>175</v>
      </c>
      <c r="AI22" s="32" t="s">
        <v>54</v>
      </c>
      <c r="AJ22" s="32" t="s">
        <v>77</v>
      </c>
      <c r="AK22" s="32">
        <v>7</v>
      </c>
      <c r="AL22" s="32"/>
      <c r="AM22" s="32"/>
      <c r="AN22" s="32"/>
      <c r="AO22" s="32"/>
      <c r="AP22" s="42" t="s">
        <v>176</v>
      </c>
      <c r="AQ22" s="41" t="s">
        <v>177</v>
      </c>
      <c r="AR22" s="41" t="s">
        <v>293</v>
      </c>
      <c r="AS22" s="41" t="s">
        <v>178</v>
      </c>
      <c r="AT22" s="44">
        <v>7</v>
      </c>
      <c r="AU22" s="42" t="s">
        <v>179</v>
      </c>
      <c r="AV22" s="32" t="s">
        <v>112</v>
      </c>
      <c r="AW22" s="41" t="s">
        <v>285</v>
      </c>
      <c r="AX22" s="32" t="s">
        <v>60</v>
      </c>
      <c r="AY22" s="32">
        <v>12</v>
      </c>
      <c r="AZ22" s="42" t="s">
        <v>180</v>
      </c>
      <c r="BA22" s="32" t="s">
        <v>58</v>
      </c>
      <c r="BB22" s="45" t="s">
        <v>286</v>
      </c>
      <c r="BC22" s="32">
        <v>7</v>
      </c>
      <c r="BD22" s="32" t="s">
        <v>318</v>
      </c>
      <c r="BE22" s="45" t="s">
        <v>181</v>
      </c>
      <c r="BF22" s="41" t="s">
        <v>287</v>
      </c>
      <c r="BG22" s="41" t="s">
        <v>182</v>
      </c>
      <c r="BH22" s="32">
        <v>5</v>
      </c>
      <c r="BI22" s="32">
        <f t="shared" si="0"/>
        <v>48</v>
      </c>
    </row>
    <row r="23" spans="1:61" s="39" customFormat="1" ht="30" customHeight="1">
      <c r="A23" s="32">
        <v>20</v>
      </c>
      <c r="B23" s="40" t="s">
        <v>183</v>
      </c>
      <c r="C23" s="32" t="s">
        <v>184</v>
      </c>
      <c r="D23" s="32" t="s">
        <v>152</v>
      </c>
      <c r="E23" s="32" t="s">
        <v>165</v>
      </c>
      <c r="F23" s="32">
        <v>3.8</v>
      </c>
      <c r="G23" s="32"/>
      <c r="H23" s="32"/>
      <c r="I23" s="32" t="s">
        <v>46</v>
      </c>
      <c r="J23" s="32">
        <v>4</v>
      </c>
      <c r="K23" s="32"/>
      <c r="L23" s="32"/>
      <c r="M23" s="32"/>
      <c r="N23" s="32"/>
      <c r="O23" s="32"/>
      <c r="P23" s="32"/>
      <c r="Q23" s="32"/>
      <c r="R23" s="32"/>
      <c r="S23" s="32"/>
      <c r="T23" s="32"/>
      <c r="U23" s="32"/>
      <c r="V23" s="32"/>
      <c r="W23" s="32"/>
      <c r="X23" s="32"/>
      <c r="Y23" s="32"/>
      <c r="Z23" s="32"/>
      <c r="AA23" s="32" t="s">
        <v>185</v>
      </c>
      <c r="AB23" s="32" t="s">
        <v>124</v>
      </c>
      <c r="AC23" s="32" t="s">
        <v>50</v>
      </c>
      <c r="AD23" s="32" t="s">
        <v>51</v>
      </c>
      <c r="AE23" s="32">
        <v>0.5</v>
      </c>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f t="shared" si="0"/>
        <v>4.5</v>
      </c>
    </row>
    <row r="24" spans="1:61" s="39" customFormat="1" ht="30" customHeight="1">
      <c r="A24" s="32">
        <v>21</v>
      </c>
      <c r="B24" s="40" t="s">
        <v>186</v>
      </c>
      <c r="C24" s="32" t="s">
        <v>187</v>
      </c>
      <c r="D24" s="32" t="s">
        <v>152</v>
      </c>
      <c r="E24" s="32" t="s">
        <v>275</v>
      </c>
      <c r="F24" s="32">
        <v>3.8</v>
      </c>
      <c r="G24" s="32"/>
      <c r="H24" s="32"/>
      <c r="I24" s="32" t="s">
        <v>46</v>
      </c>
      <c r="J24" s="32">
        <v>4</v>
      </c>
      <c r="K24" s="32" t="s">
        <v>188</v>
      </c>
      <c r="L24" s="32">
        <v>10</v>
      </c>
      <c r="M24" s="32"/>
      <c r="N24" s="32"/>
      <c r="O24" s="32"/>
      <c r="P24" s="32"/>
      <c r="Q24" s="32"/>
      <c r="R24" s="32"/>
      <c r="S24" s="32"/>
      <c r="T24" s="32"/>
      <c r="U24" s="32"/>
      <c r="V24" s="32"/>
      <c r="W24" s="32"/>
      <c r="X24" s="32"/>
      <c r="Y24" s="32"/>
      <c r="Z24" s="32"/>
      <c r="AA24" s="32" t="s">
        <v>189</v>
      </c>
      <c r="AB24" s="32" t="s">
        <v>49</v>
      </c>
      <c r="AC24" s="32" t="s">
        <v>50</v>
      </c>
      <c r="AD24" s="32" t="s">
        <v>51</v>
      </c>
      <c r="AE24" s="32">
        <v>1</v>
      </c>
      <c r="AF24" s="32"/>
      <c r="AG24" s="32"/>
      <c r="AH24" s="32"/>
      <c r="AI24" s="32"/>
      <c r="AJ24" s="32"/>
      <c r="AK24" s="32"/>
      <c r="AL24" s="32"/>
      <c r="AM24" s="32"/>
      <c r="AN24" s="32"/>
      <c r="AO24" s="32"/>
      <c r="AP24" s="32" t="s">
        <v>294</v>
      </c>
      <c r="AQ24" s="32" t="s">
        <v>167</v>
      </c>
      <c r="AR24" s="32" t="s">
        <v>286</v>
      </c>
      <c r="AS24" s="32" t="s">
        <v>113</v>
      </c>
      <c r="AT24" s="32">
        <v>1</v>
      </c>
      <c r="AU24" s="32"/>
      <c r="AV24" s="32"/>
      <c r="AW24" s="32"/>
      <c r="AX24" s="32"/>
      <c r="AY24" s="32"/>
      <c r="AZ24" s="32"/>
      <c r="BA24" s="32"/>
      <c r="BB24" s="32"/>
      <c r="BC24" s="32"/>
      <c r="BD24" s="32"/>
      <c r="BE24" s="32"/>
      <c r="BF24" s="32"/>
      <c r="BG24" s="32"/>
      <c r="BH24" s="32"/>
      <c r="BI24" s="32">
        <f t="shared" si="0"/>
        <v>12</v>
      </c>
    </row>
    <row r="25" spans="1:61" ht="30" customHeight="1">
      <c r="A25" s="2">
        <v>22</v>
      </c>
      <c r="B25" s="8" t="s">
        <v>192</v>
      </c>
      <c r="C25" s="9" t="s">
        <v>193</v>
      </c>
      <c r="D25" s="9" t="s">
        <v>190</v>
      </c>
      <c r="E25" s="9" t="s">
        <v>276</v>
      </c>
      <c r="F25" s="9">
        <v>3.8</v>
      </c>
      <c r="G25" s="9"/>
      <c r="H25" s="9"/>
      <c r="I25" s="9" t="s">
        <v>46</v>
      </c>
      <c r="J25" s="9">
        <v>4</v>
      </c>
      <c r="K25" s="9" t="s">
        <v>194</v>
      </c>
      <c r="L25" s="9">
        <v>15</v>
      </c>
      <c r="M25" s="9"/>
      <c r="N25" s="9"/>
      <c r="O25" s="9"/>
      <c r="P25" s="9"/>
      <c r="Q25" s="9"/>
      <c r="R25" s="9"/>
      <c r="S25" s="9"/>
      <c r="T25" s="9"/>
      <c r="U25" s="9"/>
      <c r="V25" s="9"/>
      <c r="W25" s="9"/>
      <c r="X25" s="9"/>
      <c r="Y25" s="9"/>
      <c r="Z25" s="9"/>
      <c r="AA25" s="9" t="s">
        <v>195</v>
      </c>
      <c r="AB25" s="9" t="s">
        <v>124</v>
      </c>
      <c r="AC25" s="9" t="s">
        <v>50</v>
      </c>
      <c r="AD25" s="9" t="s">
        <v>96</v>
      </c>
      <c r="AE25" s="9">
        <v>1.5</v>
      </c>
      <c r="AF25" s="9"/>
      <c r="AG25" s="9"/>
      <c r="AH25" s="9"/>
      <c r="AI25" s="9"/>
      <c r="AJ25" s="9"/>
      <c r="AK25" s="9"/>
      <c r="AL25" s="9"/>
      <c r="AM25" s="9"/>
      <c r="AN25" s="9"/>
      <c r="AO25" s="9"/>
      <c r="AP25" s="9"/>
      <c r="AQ25" s="9"/>
      <c r="AR25" s="9"/>
      <c r="AS25" s="9"/>
      <c r="AT25" s="9"/>
      <c r="AU25" s="9" t="s">
        <v>196</v>
      </c>
      <c r="AV25" s="9" t="s">
        <v>112</v>
      </c>
      <c r="AW25" s="9" t="s">
        <v>285</v>
      </c>
      <c r="AX25" s="9" t="s">
        <v>60</v>
      </c>
      <c r="AY25" s="9">
        <v>12</v>
      </c>
      <c r="AZ25" s="9" t="s">
        <v>197</v>
      </c>
      <c r="BA25" s="9" t="s">
        <v>58</v>
      </c>
      <c r="BB25" s="9" t="s">
        <v>286</v>
      </c>
      <c r="BC25" s="9">
        <v>7</v>
      </c>
      <c r="BD25" s="9"/>
      <c r="BE25" s="9"/>
      <c r="BF25" s="9"/>
      <c r="BG25" s="9"/>
      <c r="BH25" s="9"/>
      <c r="BI25" s="2">
        <f t="shared" si="0"/>
        <v>30.5</v>
      </c>
    </row>
    <row r="26" spans="1:61" ht="30" customHeight="1">
      <c r="A26" s="2">
        <v>23</v>
      </c>
      <c r="B26" s="8" t="s">
        <v>198</v>
      </c>
      <c r="C26" s="9" t="s">
        <v>199</v>
      </c>
      <c r="D26" s="9" t="s">
        <v>190</v>
      </c>
      <c r="E26" s="9" t="s">
        <v>276</v>
      </c>
      <c r="F26" s="9">
        <v>3.8</v>
      </c>
      <c r="G26" s="9"/>
      <c r="H26" s="9"/>
      <c r="I26" s="9" t="s">
        <v>46</v>
      </c>
      <c r="J26" s="9">
        <v>4</v>
      </c>
      <c r="K26" s="9" t="s">
        <v>47</v>
      </c>
      <c r="L26" s="9">
        <v>5</v>
      </c>
      <c r="M26" s="9"/>
      <c r="N26" s="9"/>
      <c r="O26" s="9"/>
      <c r="P26" s="9"/>
      <c r="Q26" s="9" t="s">
        <v>200</v>
      </c>
      <c r="R26" s="9" t="s">
        <v>112</v>
      </c>
      <c r="S26" s="9" t="s">
        <v>124</v>
      </c>
      <c r="T26" s="9" t="s">
        <v>50</v>
      </c>
      <c r="U26" s="9" t="s">
        <v>51</v>
      </c>
      <c r="V26" s="9">
        <v>2</v>
      </c>
      <c r="W26" s="9"/>
      <c r="X26" s="9"/>
      <c r="Y26" s="9"/>
      <c r="Z26" s="9"/>
      <c r="AA26" s="9"/>
      <c r="AB26" s="9"/>
      <c r="AC26" s="9"/>
      <c r="AD26" s="9"/>
      <c r="AE26" s="9"/>
      <c r="AF26" s="9" t="s">
        <v>201</v>
      </c>
      <c r="AG26" s="9" t="s">
        <v>202</v>
      </c>
      <c r="AH26" s="9" t="s">
        <v>203</v>
      </c>
      <c r="AI26" s="9" t="s">
        <v>54</v>
      </c>
      <c r="AJ26" s="9" t="s">
        <v>111</v>
      </c>
      <c r="AK26" s="9">
        <v>1.5</v>
      </c>
      <c r="AL26" s="9"/>
      <c r="AM26" s="9"/>
      <c r="AN26" s="9"/>
      <c r="AO26" s="9"/>
      <c r="AP26" s="9"/>
      <c r="AQ26" s="9"/>
      <c r="AR26" s="9"/>
      <c r="AS26" s="9"/>
      <c r="AT26" s="9"/>
      <c r="AU26" s="9"/>
      <c r="AV26" s="9"/>
      <c r="AW26" s="9"/>
      <c r="AX26" s="9"/>
      <c r="AY26" s="9"/>
      <c r="AZ26" s="9" t="s">
        <v>204</v>
      </c>
      <c r="BA26" s="9" t="s">
        <v>58</v>
      </c>
      <c r="BB26" s="9" t="s">
        <v>295</v>
      </c>
      <c r="BC26" s="9">
        <v>10</v>
      </c>
      <c r="BD26" s="33" t="s">
        <v>205</v>
      </c>
      <c r="BE26" s="33" t="s">
        <v>112</v>
      </c>
      <c r="BF26" s="33" t="s">
        <v>191</v>
      </c>
      <c r="BG26" s="33" t="s">
        <v>60</v>
      </c>
      <c r="BH26" s="33">
        <v>5</v>
      </c>
      <c r="BI26" s="2">
        <f t="shared" si="0"/>
        <v>27.5</v>
      </c>
    </row>
    <row r="27" spans="1:61" ht="30" customHeight="1">
      <c r="A27" s="2">
        <v>24</v>
      </c>
      <c r="B27" s="9">
        <v>2130416031</v>
      </c>
      <c r="C27" s="9" t="s">
        <v>206</v>
      </c>
      <c r="D27" s="9" t="s">
        <v>190</v>
      </c>
      <c r="E27" s="9" t="s">
        <v>276</v>
      </c>
      <c r="F27" s="9">
        <v>3.8</v>
      </c>
      <c r="G27" s="9"/>
      <c r="H27" s="9"/>
      <c r="I27" s="9" t="s">
        <v>46</v>
      </c>
      <c r="J27" s="9">
        <v>4</v>
      </c>
      <c r="K27" s="9"/>
      <c r="L27" s="9"/>
      <c r="M27" s="9"/>
      <c r="N27" s="9"/>
      <c r="O27" s="9"/>
      <c r="P27" s="9"/>
      <c r="Q27" s="9"/>
      <c r="R27" s="9"/>
      <c r="S27" s="9"/>
      <c r="T27" s="9"/>
      <c r="U27" s="9"/>
      <c r="V27" s="9"/>
      <c r="W27" s="9"/>
      <c r="X27" s="9"/>
      <c r="Y27" s="9"/>
      <c r="Z27" s="9"/>
      <c r="AA27" s="9" t="s">
        <v>207</v>
      </c>
      <c r="AB27" s="9" t="s">
        <v>124</v>
      </c>
      <c r="AC27" s="9" t="s">
        <v>50</v>
      </c>
      <c r="AD27" s="9" t="s">
        <v>96</v>
      </c>
      <c r="AE27" s="9">
        <v>1.5</v>
      </c>
      <c r="AF27" s="9"/>
      <c r="AG27" s="9"/>
      <c r="AH27" s="9"/>
      <c r="AI27" s="9"/>
      <c r="AJ27" s="9"/>
      <c r="AK27" s="9"/>
      <c r="AL27" s="9"/>
      <c r="AM27" s="9"/>
      <c r="AN27" s="9"/>
      <c r="AO27" s="9"/>
      <c r="AP27" s="9"/>
      <c r="AQ27" s="9"/>
      <c r="AR27" s="9"/>
      <c r="AS27" s="9"/>
      <c r="AT27" s="9"/>
      <c r="AU27" s="9"/>
      <c r="AV27" s="9"/>
      <c r="AW27" s="9"/>
      <c r="AX27" s="9"/>
      <c r="AY27" s="9"/>
      <c r="AZ27" s="9" t="s">
        <v>208</v>
      </c>
      <c r="BA27" s="9" t="s">
        <v>58</v>
      </c>
      <c r="BB27" s="9" t="s">
        <v>295</v>
      </c>
      <c r="BC27" s="9">
        <v>10</v>
      </c>
      <c r="BD27" s="9"/>
      <c r="BE27" s="9"/>
      <c r="BF27" s="9"/>
      <c r="BG27" s="9"/>
      <c r="BH27" s="9"/>
      <c r="BI27" s="2">
        <f t="shared" si="0"/>
        <v>15.5</v>
      </c>
    </row>
    <row r="28" spans="1:61" ht="30" customHeight="1">
      <c r="A28" s="2">
        <v>25</v>
      </c>
      <c r="B28" s="7" t="s">
        <v>209</v>
      </c>
      <c r="C28" s="2" t="s">
        <v>210</v>
      </c>
      <c r="D28" s="2" t="s">
        <v>221</v>
      </c>
      <c r="E28" s="2" t="s">
        <v>275</v>
      </c>
      <c r="F28" s="2">
        <v>3.8</v>
      </c>
      <c r="G28" s="2"/>
      <c r="H28" s="2"/>
      <c r="I28" s="2" t="s">
        <v>129</v>
      </c>
      <c r="J28" s="2">
        <v>3</v>
      </c>
      <c r="K28" s="18" t="s">
        <v>211</v>
      </c>
      <c r="L28" s="2">
        <v>10</v>
      </c>
      <c r="M28" s="16"/>
      <c r="N28" s="16"/>
      <c r="O28" s="16"/>
      <c r="P28" s="17"/>
      <c r="Q28" s="2" t="s">
        <v>212</v>
      </c>
      <c r="R28" s="2" t="s">
        <v>58</v>
      </c>
      <c r="S28" s="2" t="s">
        <v>49</v>
      </c>
      <c r="T28" s="2" t="s">
        <v>131</v>
      </c>
      <c r="U28" s="2" t="s">
        <v>96</v>
      </c>
      <c r="V28" s="2">
        <v>6</v>
      </c>
      <c r="W28" s="2"/>
      <c r="X28" s="2"/>
      <c r="Y28" s="2"/>
      <c r="Z28" s="2"/>
      <c r="AA28" s="2" t="s">
        <v>213</v>
      </c>
      <c r="AB28" s="2" t="s">
        <v>49</v>
      </c>
      <c r="AC28" s="2" t="s">
        <v>50</v>
      </c>
      <c r="AD28" s="2" t="s">
        <v>51</v>
      </c>
      <c r="AE28" s="2">
        <v>1</v>
      </c>
      <c r="AF28" s="2" t="s">
        <v>214</v>
      </c>
      <c r="AG28" s="2" t="s">
        <v>215</v>
      </c>
      <c r="AH28" s="2" t="s">
        <v>216</v>
      </c>
      <c r="AI28" s="2" t="s">
        <v>217</v>
      </c>
      <c r="AJ28" s="2" t="s">
        <v>218</v>
      </c>
      <c r="AK28" s="2">
        <v>10</v>
      </c>
      <c r="AL28" s="2"/>
      <c r="AM28" s="2"/>
      <c r="AN28" s="2"/>
      <c r="AO28" s="2"/>
      <c r="AP28" s="17" t="s">
        <v>298</v>
      </c>
      <c r="AQ28" s="17" t="s">
        <v>296</v>
      </c>
      <c r="AR28" s="17" t="s">
        <v>299</v>
      </c>
      <c r="AS28" s="17" t="s">
        <v>297</v>
      </c>
      <c r="AT28" s="16">
        <v>28</v>
      </c>
      <c r="AU28" s="17" t="s">
        <v>300</v>
      </c>
      <c r="AV28" s="17" t="s">
        <v>288</v>
      </c>
      <c r="AW28" s="17" t="s">
        <v>285</v>
      </c>
      <c r="AX28" s="17" t="s">
        <v>60</v>
      </c>
      <c r="AY28" s="1">
        <v>12</v>
      </c>
      <c r="AZ28" s="17" t="s">
        <v>301</v>
      </c>
      <c r="BA28" s="16" t="s">
        <v>302</v>
      </c>
      <c r="BB28" s="16" t="s">
        <v>292</v>
      </c>
      <c r="BC28" s="16">
        <v>10</v>
      </c>
      <c r="BD28" s="17"/>
      <c r="BE28" s="17"/>
      <c r="BF28" s="2"/>
      <c r="BG28" s="17"/>
      <c r="BH28" s="31"/>
      <c r="BI28" s="2">
        <f t="shared" si="0"/>
        <v>57</v>
      </c>
    </row>
    <row r="29" spans="1:61" ht="30" customHeight="1">
      <c r="A29" s="2">
        <v>26</v>
      </c>
      <c r="B29" s="7" t="s">
        <v>219</v>
      </c>
      <c r="C29" s="2" t="s">
        <v>220</v>
      </c>
      <c r="D29" s="2" t="s">
        <v>221</v>
      </c>
      <c r="E29" s="2" t="s">
        <v>165</v>
      </c>
      <c r="F29" s="2">
        <v>3.8</v>
      </c>
      <c r="G29" s="2"/>
      <c r="H29" s="2"/>
      <c r="I29" s="2" t="s">
        <v>129</v>
      </c>
      <c r="J29" s="2">
        <v>3</v>
      </c>
      <c r="K29" s="2" t="s">
        <v>47</v>
      </c>
      <c r="L29" s="2">
        <v>5</v>
      </c>
      <c r="M29" s="2"/>
      <c r="N29" s="2"/>
      <c r="O29" s="2"/>
      <c r="P29" s="2"/>
      <c r="Q29" s="2" t="s">
        <v>222</v>
      </c>
      <c r="R29" s="2" t="s">
        <v>112</v>
      </c>
      <c r="S29" s="2" t="s">
        <v>124</v>
      </c>
      <c r="T29" s="2" t="s">
        <v>131</v>
      </c>
      <c r="U29" s="2" t="s">
        <v>51</v>
      </c>
      <c r="V29" s="2">
        <v>1.5</v>
      </c>
      <c r="W29" s="2"/>
      <c r="X29" s="2"/>
      <c r="Y29" s="2"/>
      <c r="Z29" s="2"/>
      <c r="AA29" s="2" t="s">
        <v>223</v>
      </c>
      <c r="AB29" s="2" t="s">
        <v>124</v>
      </c>
      <c r="AC29" s="2" t="s">
        <v>50</v>
      </c>
      <c r="AD29" s="2" t="s">
        <v>51</v>
      </c>
      <c r="AE29" s="2">
        <v>0.5</v>
      </c>
      <c r="AF29" s="2" t="s">
        <v>224</v>
      </c>
      <c r="AG29" s="2" t="s">
        <v>225</v>
      </c>
      <c r="AH29" s="2" t="s">
        <v>226</v>
      </c>
      <c r="AI29" s="2" t="s">
        <v>54</v>
      </c>
      <c r="AJ29" s="2" t="s">
        <v>111</v>
      </c>
      <c r="AK29" s="2">
        <v>1.5</v>
      </c>
      <c r="AL29" s="2"/>
      <c r="AM29" s="2"/>
      <c r="AN29" s="2"/>
      <c r="AO29" s="2"/>
      <c r="AP29" s="2" t="s">
        <v>227</v>
      </c>
      <c r="AQ29" s="2" t="s">
        <v>228</v>
      </c>
      <c r="AR29" s="2" t="s">
        <v>303</v>
      </c>
      <c r="AS29" s="2" t="s">
        <v>229</v>
      </c>
      <c r="AT29" s="2">
        <v>14.5</v>
      </c>
      <c r="AU29" s="2"/>
      <c r="AV29" s="2"/>
      <c r="AW29" s="2"/>
      <c r="AX29" s="2"/>
      <c r="AY29" s="2"/>
      <c r="AZ29" s="2"/>
      <c r="BA29" s="2"/>
      <c r="BB29" s="2"/>
      <c r="BC29" s="2"/>
      <c r="BD29" s="2"/>
      <c r="BE29" s="2"/>
      <c r="BF29" s="2"/>
      <c r="BG29" s="2"/>
      <c r="BH29" s="2"/>
      <c r="BI29" s="2">
        <f t="shared" si="0"/>
        <v>26</v>
      </c>
    </row>
    <row r="30" spans="1:61" ht="30" customHeight="1">
      <c r="A30" s="2">
        <v>27</v>
      </c>
      <c r="B30" s="7" t="s">
        <v>230</v>
      </c>
      <c r="C30" s="2" t="s">
        <v>231</v>
      </c>
      <c r="D30" s="2" t="s">
        <v>221</v>
      </c>
      <c r="E30" s="2" t="s">
        <v>275</v>
      </c>
      <c r="F30" s="2">
        <v>3.8</v>
      </c>
      <c r="G30" s="2"/>
      <c r="H30" s="2"/>
      <c r="I30" s="2" t="s">
        <v>46</v>
      </c>
      <c r="J30" s="2">
        <v>4</v>
      </c>
      <c r="K30" s="19" t="s">
        <v>232</v>
      </c>
      <c r="L30" s="2">
        <v>5</v>
      </c>
      <c r="M30" s="2"/>
      <c r="N30" s="2"/>
      <c r="O30" s="2"/>
      <c r="P30" s="2"/>
      <c r="Q30" s="2"/>
      <c r="R30" s="2"/>
      <c r="S30" s="2"/>
      <c r="T30" s="2"/>
      <c r="U30" s="2"/>
      <c r="V30" s="2"/>
      <c r="W30" s="2"/>
      <c r="X30" s="2"/>
      <c r="Y30" s="2"/>
      <c r="Z30" s="2"/>
      <c r="AA30" s="2" t="s">
        <v>233</v>
      </c>
      <c r="AB30" s="2" t="s">
        <v>49</v>
      </c>
      <c r="AC30" s="2" t="s">
        <v>50</v>
      </c>
      <c r="AD30" s="2" t="s">
        <v>51</v>
      </c>
      <c r="AE30" s="2">
        <v>1</v>
      </c>
      <c r="AF30" s="20" t="s">
        <v>234</v>
      </c>
      <c r="AG30" s="19" t="s">
        <v>235</v>
      </c>
      <c r="AH30" s="2" t="s">
        <v>236</v>
      </c>
      <c r="AI30" s="2" t="s">
        <v>237</v>
      </c>
      <c r="AJ30" s="2" t="s">
        <v>238</v>
      </c>
      <c r="AK30" s="2">
        <v>6.5</v>
      </c>
      <c r="AL30" s="2" t="s">
        <v>239</v>
      </c>
      <c r="AM30" s="2" t="s">
        <v>240</v>
      </c>
      <c r="AN30" s="2" t="s">
        <v>241</v>
      </c>
      <c r="AO30" s="2">
        <v>5</v>
      </c>
      <c r="AP30" s="21" t="s">
        <v>309</v>
      </c>
      <c r="AQ30" s="2" t="s">
        <v>242</v>
      </c>
      <c r="AR30" s="2" t="s">
        <v>304</v>
      </c>
      <c r="AS30" s="2" t="s">
        <v>243</v>
      </c>
      <c r="AT30" s="31">
        <v>8</v>
      </c>
      <c r="AU30" s="2" t="s">
        <v>305</v>
      </c>
      <c r="AV30" s="2" t="s">
        <v>112</v>
      </c>
      <c r="AW30" s="2" t="s">
        <v>306</v>
      </c>
      <c r="AX30" s="2" t="s">
        <v>60</v>
      </c>
      <c r="AY30" s="2">
        <v>6</v>
      </c>
      <c r="AZ30" s="19" t="s">
        <v>244</v>
      </c>
      <c r="BA30" s="2" t="s">
        <v>245</v>
      </c>
      <c r="BB30" s="2" t="s">
        <v>307</v>
      </c>
      <c r="BC30" s="2">
        <v>8</v>
      </c>
      <c r="BD30" s="19" t="s">
        <v>319</v>
      </c>
      <c r="BE30" s="2" t="s">
        <v>246</v>
      </c>
      <c r="BF30" s="2" t="s">
        <v>308</v>
      </c>
      <c r="BG30" s="2" t="s">
        <v>247</v>
      </c>
      <c r="BH30" s="31">
        <v>8</v>
      </c>
      <c r="BI30" s="2">
        <f t="shared" si="0"/>
        <v>51.5</v>
      </c>
    </row>
    <row r="31" spans="1:61" ht="30" customHeight="1">
      <c r="A31" s="2">
        <v>28</v>
      </c>
      <c r="B31" s="8" t="s">
        <v>248</v>
      </c>
      <c r="C31" s="9" t="s">
        <v>249</v>
      </c>
      <c r="D31" s="9" t="s">
        <v>250</v>
      </c>
      <c r="E31" s="9" t="s">
        <v>251</v>
      </c>
      <c r="F31" s="9">
        <v>3.8</v>
      </c>
      <c r="G31" s="9"/>
      <c r="H31" s="9"/>
      <c r="I31" s="9" t="s">
        <v>46</v>
      </c>
      <c r="J31" s="9">
        <v>4</v>
      </c>
      <c r="K31" s="9" t="s">
        <v>252</v>
      </c>
      <c r="L31" s="9">
        <v>10</v>
      </c>
      <c r="M31" s="9"/>
      <c r="N31" s="9"/>
      <c r="O31" s="9"/>
      <c r="P31" s="9"/>
      <c r="Q31" s="9"/>
      <c r="R31" s="9"/>
      <c r="S31" s="9"/>
      <c r="T31" s="9"/>
      <c r="U31" s="9"/>
      <c r="V31" s="9"/>
      <c r="W31" s="9"/>
      <c r="X31" s="9"/>
      <c r="Y31" s="9"/>
      <c r="Z31" s="9"/>
      <c r="AA31" s="9" t="s">
        <v>253</v>
      </c>
      <c r="AB31" s="9" t="s">
        <v>49</v>
      </c>
      <c r="AC31" s="9" t="s">
        <v>50</v>
      </c>
      <c r="AD31" s="9" t="s">
        <v>96</v>
      </c>
      <c r="AE31" s="9">
        <v>3</v>
      </c>
      <c r="AF31" s="9"/>
      <c r="AG31" s="9"/>
      <c r="AH31" s="9"/>
      <c r="AI31" s="9"/>
      <c r="AJ31" s="9"/>
      <c r="AK31" s="9"/>
      <c r="AL31" s="9"/>
      <c r="AM31" s="9"/>
      <c r="AN31" s="9"/>
      <c r="AO31" s="9"/>
      <c r="AP31" s="22" t="s">
        <v>310</v>
      </c>
      <c r="AQ31" s="9" t="s">
        <v>311</v>
      </c>
      <c r="AR31" s="9" t="s">
        <v>312</v>
      </c>
      <c r="AS31" s="9" t="s">
        <v>313</v>
      </c>
      <c r="AT31" s="9">
        <v>2.5</v>
      </c>
      <c r="AU31" s="9"/>
      <c r="AV31" s="9"/>
      <c r="AW31" s="9"/>
      <c r="AX31" s="9"/>
      <c r="AY31" s="9"/>
      <c r="AZ31" s="9"/>
      <c r="BA31" s="9"/>
      <c r="BB31" s="9"/>
      <c r="BC31" s="9"/>
      <c r="BD31" s="9" t="s">
        <v>254</v>
      </c>
      <c r="BE31" s="9" t="s">
        <v>59</v>
      </c>
      <c r="BF31" s="9" t="s">
        <v>191</v>
      </c>
      <c r="BG31" s="9" t="s">
        <v>60</v>
      </c>
      <c r="BH31" s="9">
        <v>4</v>
      </c>
      <c r="BI31" s="2">
        <f t="shared" si="0"/>
        <v>19.5</v>
      </c>
    </row>
    <row r="32" spans="1:61" ht="30" customHeight="1">
      <c r="A32" s="2">
        <v>29</v>
      </c>
      <c r="B32" s="7" t="s">
        <v>255</v>
      </c>
      <c r="C32" s="2" t="s">
        <v>256</v>
      </c>
      <c r="D32" s="2" t="s">
        <v>250</v>
      </c>
      <c r="E32" s="2" t="s">
        <v>257</v>
      </c>
      <c r="F32" s="2">
        <v>3.8</v>
      </c>
      <c r="G32" s="2"/>
      <c r="H32" s="2"/>
      <c r="I32" s="2" t="s">
        <v>46</v>
      </c>
      <c r="J32" s="2">
        <v>4</v>
      </c>
      <c r="K32" s="2" t="s">
        <v>258</v>
      </c>
      <c r="L32" s="2">
        <v>10</v>
      </c>
      <c r="M32" s="2"/>
      <c r="N32" s="2"/>
      <c r="O32" s="2"/>
      <c r="P32" s="2"/>
      <c r="Q32" s="2"/>
      <c r="R32" s="2"/>
      <c r="S32" s="2"/>
      <c r="T32" s="2"/>
      <c r="U32" s="2"/>
      <c r="V32" s="2"/>
      <c r="W32" s="2"/>
      <c r="X32" s="2"/>
      <c r="Y32" s="2"/>
      <c r="Z32" s="2"/>
      <c r="AA32" s="2" t="s">
        <v>259</v>
      </c>
      <c r="AB32" s="2" t="s">
        <v>124</v>
      </c>
      <c r="AC32" s="2" t="s">
        <v>50</v>
      </c>
      <c r="AD32" s="2" t="s">
        <v>96</v>
      </c>
      <c r="AE32" s="2">
        <v>1.5</v>
      </c>
      <c r="AF32" s="2"/>
      <c r="AG32" s="2"/>
      <c r="AH32" s="2"/>
      <c r="AI32" s="2"/>
      <c r="AJ32" s="2"/>
      <c r="AK32" s="2"/>
      <c r="AL32" s="2"/>
      <c r="AM32" s="2"/>
      <c r="AN32" s="2"/>
      <c r="AO32" s="2"/>
      <c r="AP32" s="2" t="s">
        <v>314</v>
      </c>
      <c r="AQ32" s="2" t="s">
        <v>315</v>
      </c>
      <c r="AR32" s="2" t="s">
        <v>306</v>
      </c>
      <c r="AS32" s="2" t="s">
        <v>316</v>
      </c>
      <c r="AT32" s="2">
        <v>0.5</v>
      </c>
      <c r="AU32" s="2"/>
      <c r="AV32" s="2"/>
      <c r="AW32" s="2"/>
      <c r="AX32" s="2"/>
      <c r="AY32" s="2"/>
      <c r="AZ32" s="2"/>
      <c r="BA32" s="2"/>
      <c r="BB32" s="2"/>
      <c r="BC32" s="2"/>
      <c r="BD32" s="2"/>
      <c r="BE32" s="2"/>
      <c r="BF32" s="2"/>
      <c r="BG32" s="2"/>
      <c r="BH32" s="2"/>
      <c r="BI32" s="2">
        <f t="shared" si="0"/>
        <v>12</v>
      </c>
    </row>
    <row r="33" spans="1:61" ht="30" customHeight="1">
      <c r="A33" s="2">
        <v>30</v>
      </c>
      <c r="B33" s="8" t="s">
        <v>260</v>
      </c>
      <c r="C33" s="9" t="s">
        <v>261</v>
      </c>
      <c r="D33" s="9" t="s">
        <v>250</v>
      </c>
      <c r="E33" s="9" t="s">
        <v>251</v>
      </c>
      <c r="F33" s="9">
        <v>3.9</v>
      </c>
      <c r="G33" s="9"/>
      <c r="H33" s="9"/>
      <c r="I33" s="9" t="s">
        <v>46</v>
      </c>
      <c r="J33" s="9">
        <v>4</v>
      </c>
      <c r="K33" s="9" t="s">
        <v>47</v>
      </c>
      <c r="L33" s="9">
        <v>10</v>
      </c>
      <c r="M33" s="9"/>
      <c r="N33" s="9"/>
      <c r="O33" s="9"/>
      <c r="P33" s="9"/>
      <c r="Q33" s="9"/>
      <c r="R33" s="9"/>
      <c r="S33" s="9"/>
      <c r="T33" s="9"/>
      <c r="U33" s="9"/>
      <c r="V33" s="9"/>
      <c r="W33" s="9"/>
      <c r="X33" s="9"/>
      <c r="Y33" s="9"/>
      <c r="Z33" s="9"/>
      <c r="AA33" s="9" t="s">
        <v>262</v>
      </c>
      <c r="AB33" s="9" t="s">
        <v>124</v>
      </c>
      <c r="AC33" s="9" t="s">
        <v>50</v>
      </c>
      <c r="AD33" s="9" t="s">
        <v>51</v>
      </c>
      <c r="AE33" s="9">
        <v>0.5</v>
      </c>
      <c r="AF33" s="9" t="s">
        <v>263</v>
      </c>
      <c r="AG33" s="9" t="s">
        <v>264</v>
      </c>
      <c r="AH33" s="9" t="s">
        <v>265</v>
      </c>
      <c r="AI33" s="9" t="s">
        <v>266</v>
      </c>
      <c r="AJ33" s="9" t="s">
        <v>267</v>
      </c>
      <c r="AK33" s="9">
        <v>7.5</v>
      </c>
      <c r="AL33" s="9" t="s">
        <v>268</v>
      </c>
      <c r="AM33" s="9" t="s">
        <v>269</v>
      </c>
      <c r="AN33" s="9" t="s">
        <v>270</v>
      </c>
      <c r="AO33" s="9">
        <v>5</v>
      </c>
      <c r="AP33" s="9" t="s">
        <v>271</v>
      </c>
      <c r="AQ33" s="9" t="s">
        <v>272</v>
      </c>
      <c r="AR33" s="9" t="s">
        <v>317</v>
      </c>
      <c r="AS33" s="9" t="s">
        <v>273</v>
      </c>
      <c r="AT33" s="9">
        <v>12</v>
      </c>
      <c r="AU33" s="9"/>
      <c r="AV33" s="9"/>
      <c r="AW33" s="9"/>
      <c r="AX33" s="9"/>
      <c r="AY33" s="9"/>
      <c r="AZ33" s="9" t="s">
        <v>274</v>
      </c>
      <c r="BA33" s="9" t="s">
        <v>58</v>
      </c>
      <c r="BB33" s="9" t="s">
        <v>285</v>
      </c>
      <c r="BC33" s="9">
        <v>4</v>
      </c>
      <c r="BD33" s="9"/>
      <c r="BE33" s="9"/>
      <c r="BF33" s="9"/>
      <c r="BG33" s="9"/>
      <c r="BH33" s="9"/>
      <c r="BI33" s="2">
        <f t="shared" si="0"/>
        <v>39</v>
      </c>
    </row>
  </sheetData>
  <mergeCells count="31">
    <mergeCell ref="F1:F3"/>
    <mergeCell ref="A1:A3"/>
    <mergeCell ref="B1:B3"/>
    <mergeCell ref="C1:C3"/>
    <mergeCell ref="D1:D3"/>
    <mergeCell ref="E1:E3"/>
    <mergeCell ref="AP1:BH1"/>
    <mergeCell ref="BI1:BI3"/>
    <mergeCell ref="G2:G3"/>
    <mergeCell ref="H2:H3"/>
    <mergeCell ref="I2:I3"/>
    <mergeCell ref="J2:J3"/>
    <mergeCell ref="P2:P3"/>
    <mergeCell ref="G1:H1"/>
    <mergeCell ref="I1:L1"/>
    <mergeCell ref="M1:P1"/>
    <mergeCell ref="Q1:AO1"/>
    <mergeCell ref="K2:K3"/>
    <mergeCell ref="L2:L3"/>
    <mergeCell ref="M2:M3"/>
    <mergeCell ref="N2:N3"/>
    <mergeCell ref="O2:O3"/>
    <mergeCell ref="AU2:AY2"/>
    <mergeCell ref="AZ2:BC2"/>
    <mergeCell ref="BD2:BH2"/>
    <mergeCell ref="Q2:V2"/>
    <mergeCell ref="W2:Z2"/>
    <mergeCell ref="AA2:AE2"/>
    <mergeCell ref="AF2:AK2"/>
    <mergeCell ref="AL2:AO2"/>
    <mergeCell ref="AP2:AT2"/>
  </mergeCells>
  <phoneticPr fontId="1" type="noConversion"/>
  <dataValidations count="18">
    <dataValidation type="list" allowBlank="1" showInputMessage="1" showErrorMessage="1" sqref="R4:R33 AQ4:AQ19 AQ21 AQ23:AQ27" xr:uid="{00000000-0002-0000-0000-000000000000}">
      <formula1>"国家级,省级,校级"</formula1>
    </dataValidation>
    <dataValidation type="list" allowBlank="1" showInputMessage="1" showErrorMessage="1" sqref="AB4:AB33 S4:S33" xr:uid="{00000000-0002-0000-0000-000001000000}">
      <formula1>"主持人,成员"</formula1>
    </dataValidation>
    <dataValidation type="list" allowBlank="1" showInputMessage="1" showErrorMessage="1" sqref="AD5:AD33 X4:X33 T4:T33" xr:uid="{00000000-0002-0000-0000-000002000000}">
      <formula1>"结题,中期检查"</formula1>
    </dataValidation>
    <dataValidation type="list" allowBlank="1" showInputMessage="1" showErrorMessage="1" sqref="AI4:AI33" xr:uid="{00000000-0002-0000-0000-000003000000}">
      <formula1>"SCI论文,核心期刊,省级 普通期刊"</formula1>
    </dataValidation>
    <dataValidation type="list" allowBlank="1" showInputMessage="1" showErrorMessage="1" sqref="AM4:AM33" xr:uid="{00000000-0002-0000-0000-000004000000}">
      <formula1>"实用专利,发明专利"</formula1>
    </dataValidation>
    <dataValidation type="list" allowBlank="1" showInputMessage="1" showErrorMessage="1" sqref="G4:G33" xr:uid="{00000000-0002-0000-0000-000005000000}">
      <formula1>"≥2年"</formula1>
    </dataValidation>
    <dataValidation type="list" allowBlank="1" showInputMessage="1" showErrorMessage="1" sqref="AC4:AC33" xr:uid="{00000000-0002-0000-0000-000006000000}">
      <formula1>"结题"</formula1>
    </dataValidation>
    <dataValidation type="list" allowBlank="1" showInputMessage="1" showErrorMessage="1" sqref="BB31:BB33 AW31:AW33 AR9:AR19 BB4:BB7 AR4:AR7 BB9:BB16 AR21 AR23:AR27 BB18:BB27 AW4:AW29 BB29" xr:uid="{00000000-0002-0000-0000-000007000000}">
      <formula1>"特等奖,一等奖,二等奖,三等奖"</formula1>
    </dataValidation>
    <dataValidation type="list" allowBlank="1" showInputMessage="1" showErrorMessage="1" sqref="O4:O33" xr:uid="{00000000-0002-0000-0000-000008000000}">
      <formula1>"3个月以上,1-3个月,1个月以内"</formula1>
    </dataValidation>
    <dataValidation type="list" allowBlank="1" showInputMessage="1" showErrorMessage="1" sqref="I4:I33" xr:uid="{00000000-0002-0000-0000-000009000000}">
      <formula1>"平均每学年≥36h,平均每学年≥54h"</formula1>
    </dataValidation>
    <dataValidation type="list" allowBlank="1" showInputMessage="1" showErrorMessage="1" sqref="K4:K33" xr:uid="{00000000-0002-0000-0000-00000A000000}">
      <formula1>"国家级,省级,校级、市级,学部级"</formula1>
    </dataValidation>
    <dataValidation type="list" allowBlank="1" showInputMessage="1" showErrorMessage="1" sqref="AN4:AN33 AJ4:AJ33" xr:uid="{00000000-0002-0000-0000-00000B000000}">
      <formula1>"排名第一,排名2-3位,排名4-5位"</formula1>
    </dataValidation>
    <dataValidation type="list" allowBlank="1" showInputMessage="1" showErrorMessage="1" sqref="AS4:AS19 AS21 AS23:AS27" xr:uid="{00000000-0002-0000-0000-00000C000000}">
      <formula1>"排名第一,排名2、3,其它成员"</formula1>
    </dataValidation>
    <dataValidation type="list" allowBlank="1" showInputMessage="1" showErrorMessage="1" sqref="AV31:AV33 BA4:BA16 BA18:BA27 AV4:AV29 BA29 BA31:BA33" xr:uid="{00000000-0002-0000-0000-00000D000000}">
      <formula1>"国家级,省级,校级(含学部)"</formula1>
    </dataValidation>
    <dataValidation type="list" allowBlank="1" showInputMessage="1" showErrorMessage="1" sqref="AX31:AX33 BG4:BG7 BG9:BG21 BG23:BG27 AX4:AX29 BG29 BG31:BG32" xr:uid="{00000000-0002-0000-0000-00000E000000}">
      <formula1>"正式成员,侯补成员"</formula1>
    </dataValidation>
    <dataValidation type="list" allowBlank="1" showInputMessage="1" showErrorMessage="1" sqref="BE4:BE7 BE9:BE21 BE23:BE27 BE29 BE31:BE32" xr:uid="{00000000-0002-0000-0000-00000F000000}">
      <formula1>"国家级,省级,校级(仅限体育、舞蹈、音乐等大型校级赛事)"</formula1>
    </dataValidation>
    <dataValidation type="list" allowBlank="1" showInputMessage="1" showErrorMessage="1" sqref="BF5:BF7 BF21 BF9:BF19 BF23:BF27 BF29 BF31:BF32" xr:uid="{00000000-0002-0000-0000-000010000000}">
      <formula1>"第一名,第二名,第三名"</formula1>
    </dataValidation>
    <dataValidation type="list" allowBlank="1" showInputMessage="1" showErrorMessage="1" sqref="AD4 Y4:Y33 U4:U33" xr:uid="{00000000-0002-0000-0000-000011000000}">
      <formula1>"优秀,合格"</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汇总表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sudani</dc:creator>
  <cp:lastModifiedBy>魏敏</cp:lastModifiedBy>
  <dcterms:created xsi:type="dcterms:W3CDTF">2020-09-21T08:30:48Z</dcterms:created>
  <dcterms:modified xsi:type="dcterms:W3CDTF">2024-09-14T11:53:30Z</dcterms:modified>
</cp:coreProperties>
</file>