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50" windowHeight="6920"/>
  </bookViews>
  <sheets>
    <sheet name="动医35" sheetId="8" r:id="rId1"/>
    <sheet name="动强11" sheetId="7" r:id="rId2"/>
    <sheet name="动药7" sheetId="6" r:id="rId3"/>
  </sheets>
  <definedNames>
    <definedName name="_xlnm._FilterDatabase" localSheetId="2" hidden="1">动药7!$A$1:$U$8</definedName>
  </definedNames>
  <calcPr calcId="144525"/>
</workbook>
</file>

<file path=xl/sharedStrings.xml><?xml version="1.0" encoding="utf-8"?>
<sst xmlns="http://schemas.openxmlformats.org/spreadsheetml/2006/main" count="525" uniqueCount="171">
  <si>
    <t>序号</t>
  </si>
  <si>
    <t>学号</t>
  </si>
  <si>
    <t>姓名</t>
  </si>
  <si>
    <t>班级</t>
  </si>
  <si>
    <t>各学年综合测评结果</t>
  </si>
  <si>
    <t>综合测
评绩点</t>
  </si>
  <si>
    <t>CET4</t>
  </si>
  <si>
    <t>CET6</t>
  </si>
  <si>
    <t>必修课
无不及
格记录</t>
  </si>
  <si>
    <t>GPA</t>
  </si>
  <si>
    <t>0.7GPA</t>
  </si>
  <si>
    <t>综合素质绩点</t>
  </si>
  <si>
    <t>0.3综合素
质绩点</t>
  </si>
  <si>
    <t>学术研究
类课程</t>
  </si>
  <si>
    <t>教授开
放课程</t>
  </si>
  <si>
    <t>发表
论文</t>
  </si>
  <si>
    <t>奖励</t>
  </si>
  <si>
    <t>SRT</t>
  </si>
  <si>
    <t>总成绩</t>
  </si>
  <si>
    <t>总排名</t>
  </si>
  <si>
    <t>备注</t>
  </si>
  <si>
    <t>朱兆轩</t>
  </si>
  <si>
    <t>动医191</t>
  </si>
  <si>
    <t>AAA</t>
  </si>
  <si>
    <t>576</t>
  </si>
  <si>
    <t>440</t>
  </si>
  <si>
    <t>无</t>
  </si>
  <si>
    <t>合格</t>
  </si>
  <si>
    <t>有</t>
  </si>
  <si>
    <t>主持</t>
  </si>
  <si>
    <t>邹宗佑</t>
  </si>
  <si>
    <t>552</t>
  </si>
  <si>
    <t>507</t>
  </si>
  <si>
    <t>秦夏妍</t>
  </si>
  <si>
    <t>动医192</t>
  </si>
  <si>
    <t>542</t>
  </si>
  <si>
    <t>514</t>
  </si>
  <si>
    <t>周小天</t>
  </si>
  <si>
    <t>ABA</t>
  </si>
  <si>
    <t>518</t>
  </si>
  <si>
    <t>455</t>
  </si>
  <si>
    <t>陆思佳</t>
  </si>
  <si>
    <t>585</t>
  </si>
  <si>
    <t>473</t>
  </si>
  <si>
    <t>葛子枫</t>
  </si>
  <si>
    <t>动医193</t>
  </si>
  <si>
    <t>569</t>
  </si>
  <si>
    <t>张煜庭</t>
  </si>
  <si>
    <t>683</t>
  </si>
  <si>
    <t>556</t>
  </si>
  <si>
    <t>曹万迪</t>
  </si>
  <si>
    <t>动医194</t>
  </si>
  <si>
    <t>438</t>
  </si>
  <si>
    <t>437</t>
  </si>
  <si>
    <t>王佳</t>
  </si>
  <si>
    <t>500</t>
  </si>
  <si>
    <t>朱夏雨</t>
  </si>
  <si>
    <t>535</t>
  </si>
  <si>
    <t>瞿颖</t>
  </si>
  <si>
    <t>586</t>
  </si>
  <si>
    <t>陆霁</t>
  </si>
  <si>
    <t>520</t>
  </si>
  <si>
    <t>迟茗</t>
  </si>
  <si>
    <t>573</t>
  </si>
  <si>
    <t>547</t>
  </si>
  <si>
    <t>金逸池</t>
  </si>
  <si>
    <t>574</t>
  </si>
  <si>
    <t>486</t>
  </si>
  <si>
    <t>马千惠</t>
  </si>
  <si>
    <t>陶星宇</t>
  </si>
  <si>
    <t>471</t>
  </si>
  <si>
    <t>462</t>
  </si>
  <si>
    <t>田佳仪</t>
  </si>
  <si>
    <t>606</t>
  </si>
  <si>
    <t>577</t>
  </si>
  <si>
    <t>占杏杏</t>
  </si>
  <si>
    <t>563</t>
  </si>
  <si>
    <t>449</t>
  </si>
  <si>
    <t>林小蝶</t>
  </si>
  <si>
    <t>506</t>
  </si>
  <si>
    <t>段慧敏</t>
  </si>
  <si>
    <t>509</t>
  </si>
  <si>
    <t>433</t>
  </si>
  <si>
    <t>邱靖淇</t>
  </si>
  <si>
    <t>孙榕泽</t>
  </si>
  <si>
    <t>540</t>
  </si>
  <si>
    <t>436</t>
  </si>
  <si>
    <t>郭咏蜜</t>
  </si>
  <si>
    <t>高文婷</t>
  </si>
  <si>
    <t>497</t>
  </si>
  <si>
    <t>476</t>
  </si>
  <si>
    <t>冯忆秋</t>
  </si>
  <si>
    <t>肖雨</t>
  </si>
  <si>
    <t>521</t>
  </si>
  <si>
    <t>505</t>
  </si>
  <si>
    <t>王艳琳</t>
  </si>
  <si>
    <t>541</t>
  </si>
  <si>
    <t>443</t>
  </si>
  <si>
    <t>李加默</t>
  </si>
  <si>
    <t>575</t>
  </si>
  <si>
    <t>488</t>
  </si>
  <si>
    <t>刘丹</t>
  </si>
  <si>
    <t>565</t>
  </si>
  <si>
    <t>516</t>
  </si>
  <si>
    <t>吕铭思懿</t>
  </si>
  <si>
    <t>578</t>
  </si>
  <si>
    <t>张楠</t>
  </si>
  <si>
    <t>511</t>
  </si>
  <si>
    <t>482</t>
  </si>
  <si>
    <t>李瑾</t>
  </si>
  <si>
    <t>460</t>
  </si>
  <si>
    <t>王帅颖</t>
  </si>
  <si>
    <t>466</t>
  </si>
  <si>
    <t>林浩熙</t>
  </si>
  <si>
    <t>费澄荣</t>
  </si>
  <si>
    <t>568</t>
  </si>
  <si>
    <t>519</t>
  </si>
  <si>
    <t xml:space="preserve">学号 </t>
  </si>
  <si>
    <t>综合素
质绩点</t>
  </si>
  <si>
    <t>许馨木</t>
  </si>
  <si>
    <t>动物实验191</t>
  </si>
  <si>
    <t>ABB</t>
  </si>
  <si>
    <t>517</t>
  </si>
  <si>
    <t>453</t>
  </si>
  <si>
    <t>保研</t>
  </si>
  <si>
    <t>陈洪壮</t>
  </si>
  <si>
    <t>570</t>
  </si>
  <si>
    <t>510</t>
  </si>
  <si>
    <t>张碧琪</t>
  </si>
  <si>
    <t>642</t>
  </si>
  <si>
    <t>583</t>
  </si>
  <si>
    <t>刘辰</t>
  </si>
  <si>
    <t>553</t>
  </si>
  <si>
    <t>李志博</t>
  </si>
  <si>
    <t>530</t>
  </si>
  <si>
    <t>丁晓雪</t>
  </si>
  <si>
    <t>562</t>
  </si>
  <si>
    <t>536</t>
  </si>
  <si>
    <t>刘佳宁</t>
  </si>
  <si>
    <t>475</t>
  </si>
  <si>
    <t>426</t>
  </si>
  <si>
    <t>朱博韬</t>
  </si>
  <si>
    <t>450</t>
  </si>
  <si>
    <t>彭一璇</t>
  </si>
  <si>
    <t>588</t>
  </si>
  <si>
    <t>503</t>
  </si>
  <si>
    <t>张晓丹</t>
  </si>
  <si>
    <t>BBA</t>
  </si>
  <si>
    <t>王艺凡</t>
  </si>
  <si>
    <t>AAB</t>
  </si>
  <si>
    <t>652</t>
  </si>
  <si>
    <t>各学年
综合测
评结果</t>
  </si>
  <si>
    <t>郑胜男</t>
  </si>
  <si>
    <t>动药191</t>
  </si>
  <si>
    <t>445</t>
  </si>
  <si>
    <t>朱博沁</t>
  </si>
  <si>
    <t>522</t>
  </si>
  <si>
    <t>480</t>
  </si>
  <si>
    <t>吴迪</t>
  </si>
  <si>
    <t>609</t>
  </si>
  <si>
    <t>555</t>
  </si>
  <si>
    <t>王龙</t>
  </si>
  <si>
    <t>494</t>
  </si>
  <si>
    <t>381</t>
  </si>
  <si>
    <t>李旭雯</t>
  </si>
  <si>
    <t>550</t>
  </si>
  <si>
    <t>427</t>
  </si>
  <si>
    <t>于占静</t>
  </si>
  <si>
    <t>徐靖妍</t>
  </si>
  <si>
    <t>498</t>
  </si>
  <si>
    <t>432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</si>
</sst>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  <numFmt numFmtId="178" formatCode="0.00_ "/>
  </numFmts>
  <fonts count="25"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3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/>
    </xf>
    <xf numFmtId="178" fontId="0" fillId="0" borderId="0" xfId="0" applyNumberFormat="1" applyAlignment="1"/>
    <xf numFmtId="178" fontId="2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tabSelected="1" workbookViewId="0">
      <selection activeCell="E32" sqref="E32"/>
    </sheetView>
  </sheetViews>
  <sheetFormatPr defaultColWidth="9" defaultRowHeight="15"/>
  <cols>
    <col min="1" max="1" width="4.875" customWidth="1"/>
    <col min="2" max="2" width="10.125" customWidth="1"/>
    <col min="3" max="3" width="7.875" customWidth="1"/>
    <col min="4" max="4" width="7.25" customWidth="1"/>
    <col min="5" max="5" width="6.91666666666667" customWidth="1"/>
    <col min="6" max="6" width="8.83333333333333" customWidth="1"/>
    <col min="7" max="7" width="8.08333333333333" customWidth="1"/>
    <col min="8" max="8" width="7.5" customWidth="1"/>
    <col min="9" max="9" width="8.58333333333333" customWidth="1"/>
    <col min="10" max="11" width="7.5" customWidth="1"/>
    <col min="12" max="12" width="12.125" customWidth="1"/>
    <col min="13" max="13" width="8.75" customWidth="1"/>
    <col min="14" max="14" width="9.75" customWidth="1"/>
    <col min="15" max="15" width="8.5" customWidth="1"/>
    <col min="16" max="16" width="5.83333333333333" customWidth="1"/>
    <col min="17" max="17" width="7.875" style="20" customWidth="1"/>
    <col min="18" max="18" width="4.625" customWidth="1"/>
    <col min="19" max="19" width="7.5" customWidth="1"/>
    <col min="20" max="20" width="6.625" customWidth="1"/>
    <col min="21" max="21" width="4.875" customWidth="1"/>
    <col min="22" max="22" width="9" style="2"/>
  </cols>
  <sheetData>
    <row r="1" s="1" customFormat="1" ht="39" spans="1:22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17" t="s">
        <v>10</v>
      </c>
      <c r="L1" s="4" t="s">
        <v>11</v>
      </c>
      <c r="M1" s="18" t="s">
        <v>12</v>
      </c>
      <c r="N1" s="5" t="s">
        <v>13</v>
      </c>
      <c r="O1" s="5" t="s">
        <v>14</v>
      </c>
      <c r="P1" s="5" t="s">
        <v>15</v>
      </c>
      <c r="Q1" s="21" t="s">
        <v>16</v>
      </c>
      <c r="R1" s="4" t="s">
        <v>17</v>
      </c>
      <c r="S1" s="3" t="s">
        <v>18</v>
      </c>
      <c r="T1" s="3" t="s">
        <v>19</v>
      </c>
      <c r="U1" s="4" t="s">
        <v>20</v>
      </c>
      <c r="V1" s="13"/>
    </row>
    <row r="2" spans="1:21">
      <c r="A2" s="6">
        <v>1</v>
      </c>
      <c r="B2" s="6">
        <v>11119305</v>
      </c>
      <c r="C2" s="6" t="s">
        <v>21</v>
      </c>
      <c r="D2" s="7" t="s">
        <v>22</v>
      </c>
      <c r="E2" s="8" t="s">
        <v>23</v>
      </c>
      <c r="F2" s="9">
        <v>1.86666666666667</v>
      </c>
      <c r="G2" s="9" t="s">
        <v>24</v>
      </c>
      <c r="H2" s="9" t="s">
        <v>25</v>
      </c>
      <c r="I2" s="9" t="s">
        <v>26</v>
      </c>
      <c r="J2" s="9">
        <v>3.62</v>
      </c>
      <c r="K2" s="19">
        <v>2.534</v>
      </c>
      <c r="L2" s="9">
        <v>4.36666666666667</v>
      </c>
      <c r="M2" s="19">
        <v>1.31</v>
      </c>
      <c r="N2" s="9" t="s">
        <v>27</v>
      </c>
      <c r="O2" s="9" t="s">
        <v>27</v>
      </c>
      <c r="P2" s="9" t="s">
        <v>28</v>
      </c>
      <c r="Q2" s="22">
        <v>2.5</v>
      </c>
      <c r="R2" s="9" t="s">
        <v>29</v>
      </c>
      <c r="S2" s="14">
        <v>3.844</v>
      </c>
      <c r="T2" s="15">
        <v>1</v>
      </c>
      <c r="U2" s="9"/>
    </row>
    <row r="3" spans="1:21">
      <c r="A3" s="6">
        <v>2</v>
      </c>
      <c r="B3" s="6">
        <v>15119116</v>
      </c>
      <c r="C3" s="6" t="s">
        <v>30</v>
      </c>
      <c r="D3" s="7" t="s">
        <v>22</v>
      </c>
      <c r="E3" s="8" t="s">
        <v>23</v>
      </c>
      <c r="F3" s="9">
        <v>2</v>
      </c>
      <c r="G3" s="9" t="s">
        <v>31</v>
      </c>
      <c r="H3" s="9" t="s">
        <v>32</v>
      </c>
      <c r="I3" s="9" t="s">
        <v>26</v>
      </c>
      <c r="J3" s="9">
        <v>3.95</v>
      </c>
      <c r="K3" s="19">
        <v>2.765</v>
      </c>
      <c r="L3" s="9">
        <v>3.5</v>
      </c>
      <c r="M3" s="19">
        <v>1.05</v>
      </c>
      <c r="N3" s="9" t="s">
        <v>27</v>
      </c>
      <c r="O3" s="9" t="s">
        <v>27</v>
      </c>
      <c r="P3" s="9"/>
      <c r="Q3" s="22">
        <v>1.5</v>
      </c>
      <c r="R3" s="9" t="s">
        <v>29</v>
      </c>
      <c r="S3" s="14">
        <v>3.815</v>
      </c>
      <c r="T3" s="15">
        <v>2</v>
      </c>
      <c r="U3" s="9"/>
    </row>
    <row r="4" spans="1:21">
      <c r="A4" s="6">
        <v>3</v>
      </c>
      <c r="B4" s="6">
        <v>17119226</v>
      </c>
      <c r="C4" s="6" t="s">
        <v>33</v>
      </c>
      <c r="D4" s="7" t="s">
        <v>34</v>
      </c>
      <c r="E4" s="8" t="s">
        <v>23</v>
      </c>
      <c r="F4" s="9">
        <v>1.96666666666667</v>
      </c>
      <c r="G4" s="9" t="s">
        <v>35</v>
      </c>
      <c r="H4" s="9" t="s">
        <v>36</v>
      </c>
      <c r="I4" s="9" t="s">
        <v>26</v>
      </c>
      <c r="J4" s="9">
        <v>3.91</v>
      </c>
      <c r="K4" s="19">
        <v>2.737</v>
      </c>
      <c r="L4" s="9">
        <v>3.46666666666667</v>
      </c>
      <c r="M4" s="19">
        <v>1.04</v>
      </c>
      <c r="N4" s="9" t="s">
        <v>27</v>
      </c>
      <c r="O4" s="9" t="s">
        <v>27</v>
      </c>
      <c r="P4" s="9"/>
      <c r="Q4" s="22">
        <v>1.5</v>
      </c>
      <c r="R4" s="9" t="s">
        <v>29</v>
      </c>
      <c r="S4" s="14">
        <v>3.777</v>
      </c>
      <c r="T4" s="15">
        <v>3</v>
      </c>
      <c r="U4" s="9"/>
    </row>
    <row r="5" customFormat="1" spans="1:22">
      <c r="A5" s="6">
        <v>4</v>
      </c>
      <c r="B5" s="6">
        <v>17119223</v>
      </c>
      <c r="C5" s="6" t="s">
        <v>37</v>
      </c>
      <c r="D5" s="7" t="s">
        <v>34</v>
      </c>
      <c r="E5" s="8" t="s">
        <v>38</v>
      </c>
      <c r="F5" s="9">
        <v>1.73333333333333</v>
      </c>
      <c r="G5" s="9" t="s">
        <v>39</v>
      </c>
      <c r="H5" s="9" t="s">
        <v>40</v>
      </c>
      <c r="I5" s="9" t="s">
        <v>26</v>
      </c>
      <c r="J5" s="9">
        <v>3.55</v>
      </c>
      <c r="K5" s="19">
        <f>J5*0.7</f>
        <v>2.485</v>
      </c>
      <c r="L5" s="9">
        <f>F5+Q5</f>
        <v>4.23333333333333</v>
      </c>
      <c r="M5" s="19">
        <f>L5*0.3</f>
        <v>1.27</v>
      </c>
      <c r="N5" s="9" t="s">
        <v>27</v>
      </c>
      <c r="O5" s="9" t="s">
        <v>27</v>
      </c>
      <c r="P5" s="9" t="s">
        <v>28</v>
      </c>
      <c r="Q5" s="22">
        <v>2.5</v>
      </c>
      <c r="R5" s="9"/>
      <c r="S5" s="14">
        <f>K5+M5</f>
        <v>3.755</v>
      </c>
      <c r="T5" s="15">
        <v>4</v>
      </c>
      <c r="U5" s="9"/>
      <c r="V5" s="2"/>
    </row>
    <row r="6" spans="1:21">
      <c r="A6" s="6">
        <v>5</v>
      </c>
      <c r="B6" s="6">
        <v>17119116</v>
      </c>
      <c r="C6" s="6" t="s">
        <v>41</v>
      </c>
      <c r="D6" s="7" t="s">
        <v>22</v>
      </c>
      <c r="E6" s="8" t="s">
        <v>23</v>
      </c>
      <c r="F6" s="9">
        <v>1.93333333333333</v>
      </c>
      <c r="G6" s="9" t="s">
        <v>42</v>
      </c>
      <c r="H6" s="9" t="s">
        <v>43</v>
      </c>
      <c r="I6" s="9" t="s">
        <v>26</v>
      </c>
      <c r="J6" s="9">
        <v>3.84</v>
      </c>
      <c r="K6" s="19">
        <v>2.688</v>
      </c>
      <c r="L6" s="9">
        <v>3.43333333333333</v>
      </c>
      <c r="M6" s="19">
        <v>1.03</v>
      </c>
      <c r="N6" s="9" t="s">
        <v>27</v>
      </c>
      <c r="O6" s="9" t="s">
        <v>27</v>
      </c>
      <c r="P6" s="9" t="s">
        <v>28</v>
      </c>
      <c r="Q6" s="22">
        <v>1.5</v>
      </c>
      <c r="R6" s="9"/>
      <c r="S6" s="14">
        <v>3.718</v>
      </c>
      <c r="T6" s="15">
        <v>5</v>
      </c>
      <c r="U6" s="9"/>
    </row>
    <row r="7" spans="1:21">
      <c r="A7" s="6">
        <v>6</v>
      </c>
      <c r="B7" s="6">
        <v>17119327</v>
      </c>
      <c r="C7" s="6" t="s">
        <v>44</v>
      </c>
      <c r="D7" s="7" t="s">
        <v>45</v>
      </c>
      <c r="E7" s="8" t="s">
        <v>23</v>
      </c>
      <c r="F7" s="9">
        <v>2</v>
      </c>
      <c r="G7" s="9" t="s">
        <v>46</v>
      </c>
      <c r="H7" s="16">
        <v>589</v>
      </c>
      <c r="I7" s="9" t="s">
        <v>26</v>
      </c>
      <c r="J7" s="9">
        <v>4.09</v>
      </c>
      <c r="K7" s="19">
        <v>2.863</v>
      </c>
      <c r="L7" s="9">
        <v>2.8</v>
      </c>
      <c r="M7" s="19">
        <v>0.84</v>
      </c>
      <c r="N7" s="9" t="s">
        <v>27</v>
      </c>
      <c r="O7" s="9" t="s">
        <v>27</v>
      </c>
      <c r="P7" s="9"/>
      <c r="Q7" s="22">
        <v>0.8</v>
      </c>
      <c r="R7" s="9" t="s">
        <v>29</v>
      </c>
      <c r="S7" s="14">
        <v>3.703</v>
      </c>
      <c r="T7" s="15">
        <v>6</v>
      </c>
      <c r="U7" s="9"/>
    </row>
    <row r="8" spans="1:21">
      <c r="A8" s="6">
        <v>7</v>
      </c>
      <c r="B8" s="6">
        <v>17119219</v>
      </c>
      <c r="C8" s="6" t="s">
        <v>47</v>
      </c>
      <c r="D8" s="7" t="s">
        <v>34</v>
      </c>
      <c r="E8" s="8" t="s">
        <v>23</v>
      </c>
      <c r="F8" s="9">
        <v>2</v>
      </c>
      <c r="G8" s="9" t="s">
        <v>48</v>
      </c>
      <c r="H8" s="9" t="s">
        <v>49</v>
      </c>
      <c r="I8" s="9" t="s">
        <v>26</v>
      </c>
      <c r="J8" s="9">
        <v>3.94</v>
      </c>
      <c r="K8" s="19">
        <v>2.758</v>
      </c>
      <c r="L8" s="9">
        <v>3</v>
      </c>
      <c r="M8" s="19">
        <v>0.9</v>
      </c>
      <c r="N8" s="9" t="s">
        <v>27</v>
      </c>
      <c r="O8" s="9" t="s">
        <v>27</v>
      </c>
      <c r="P8" s="9"/>
      <c r="Q8" s="22">
        <v>1</v>
      </c>
      <c r="R8" s="9"/>
      <c r="S8" s="14">
        <v>3.658</v>
      </c>
      <c r="T8" s="15">
        <v>7</v>
      </c>
      <c r="U8" s="9"/>
    </row>
    <row r="9" spans="1:21">
      <c r="A9" s="6">
        <v>8</v>
      </c>
      <c r="B9" s="6">
        <v>17119427</v>
      </c>
      <c r="C9" s="6" t="s">
        <v>50</v>
      </c>
      <c r="D9" s="7" t="s">
        <v>51</v>
      </c>
      <c r="E9" s="8" t="s">
        <v>23</v>
      </c>
      <c r="F9" s="9">
        <v>1.96666666666667</v>
      </c>
      <c r="G9" s="9" t="s">
        <v>52</v>
      </c>
      <c r="H9" s="9" t="s">
        <v>53</v>
      </c>
      <c r="I9" s="9" t="s">
        <v>26</v>
      </c>
      <c r="J9" s="9">
        <v>3.95</v>
      </c>
      <c r="K9" s="19">
        <v>2.765</v>
      </c>
      <c r="L9" s="9">
        <v>2.96666666666667</v>
      </c>
      <c r="M9" s="19">
        <v>0.890000000000001</v>
      </c>
      <c r="N9" s="9" t="s">
        <v>27</v>
      </c>
      <c r="O9" s="9" t="s">
        <v>27</v>
      </c>
      <c r="P9" s="9"/>
      <c r="Q9" s="22">
        <v>1</v>
      </c>
      <c r="R9" s="9" t="s">
        <v>29</v>
      </c>
      <c r="S9" s="14">
        <v>3.655</v>
      </c>
      <c r="T9" s="15">
        <v>8</v>
      </c>
      <c r="U9" s="9"/>
    </row>
    <row r="10" spans="1:21">
      <c r="A10" s="6">
        <v>9</v>
      </c>
      <c r="B10" s="6">
        <v>17119103</v>
      </c>
      <c r="C10" s="6" t="s">
        <v>54</v>
      </c>
      <c r="D10" s="7" t="s">
        <v>22</v>
      </c>
      <c r="E10" s="8" t="s">
        <v>23</v>
      </c>
      <c r="F10" s="9">
        <v>2</v>
      </c>
      <c r="G10" s="9" t="s">
        <v>39</v>
      </c>
      <c r="H10" s="9" t="s">
        <v>55</v>
      </c>
      <c r="I10" s="9" t="s">
        <v>26</v>
      </c>
      <c r="J10" s="9">
        <v>4.02</v>
      </c>
      <c r="K10" s="19">
        <v>2.814</v>
      </c>
      <c r="L10" s="9">
        <v>2.8</v>
      </c>
      <c r="M10" s="19">
        <v>0.84</v>
      </c>
      <c r="N10" s="9" t="s">
        <v>27</v>
      </c>
      <c r="O10" s="9" t="s">
        <v>27</v>
      </c>
      <c r="P10" s="9"/>
      <c r="Q10" s="22">
        <v>0.8</v>
      </c>
      <c r="R10" s="9"/>
      <c r="S10" s="14">
        <v>3.654</v>
      </c>
      <c r="T10" s="15">
        <v>9</v>
      </c>
      <c r="U10" s="9"/>
    </row>
    <row r="11" spans="1:21">
      <c r="A11" s="6">
        <v>10</v>
      </c>
      <c r="B11" s="6">
        <v>17119206</v>
      </c>
      <c r="C11" s="6" t="s">
        <v>56</v>
      </c>
      <c r="D11" s="7" t="s">
        <v>34</v>
      </c>
      <c r="E11" s="8" t="s">
        <v>23</v>
      </c>
      <c r="F11" s="9">
        <v>1.93333333333333</v>
      </c>
      <c r="G11" s="9" t="s">
        <v>46</v>
      </c>
      <c r="H11" s="9" t="s">
        <v>57</v>
      </c>
      <c r="I11" s="9" t="s">
        <v>26</v>
      </c>
      <c r="J11" s="9">
        <v>3.91</v>
      </c>
      <c r="K11" s="19">
        <v>2.737</v>
      </c>
      <c r="L11" s="9">
        <v>2.93333333333333</v>
      </c>
      <c r="M11" s="19">
        <v>0.879999999999999</v>
      </c>
      <c r="N11" s="9" t="s">
        <v>27</v>
      </c>
      <c r="O11" s="9" t="s">
        <v>27</v>
      </c>
      <c r="P11" s="9" t="s">
        <v>28</v>
      </c>
      <c r="Q11" s="22">
        <v>1</v>
      </c>
      <c r="R11" s="9" t="s">
        <v>29</v>
      </c>
      <c r="S11" s="14">
        <v>3.617</v>
      </c>
      <c r="T11" s="15">
        <v>10</v>
      </c>
      <c r="U11" s="9"/>
    </row>
    <row r="12" spans="1:21">
      <c r="A12" s="6">
        <v>11</v>
      </c>
      <c r="B12" s="6">
        <v>17119329</v>
      </c>
      <c r="C12" s="6" t="s">
        <v>58</v>
      </c>
      <c r="D12" s="7" t="s">
        <v>45</v>
      </c>
      <c r="E12" s="8" t="s">
        <v>23</v>
      </c>
      <c r="F12" s="9">
        <v>2</v>
      </c>
      <c r="G12" s="9" t="s">
        <v>59</v>
      </c>
      <c r="H12" s="9" t="s">
        <v>31</v>
      </c>
      <c r="I12" s="9" t="s">
        <v>26</v>
      </c>
      <c r="J12" s="9">
        <v>3.96</v>
      </c>
      <c r="K12" s="19">
        <v>2.772</v>
      </c>
      <c r="L12" s="9">
        <v>2.8</v>
      </c>
      <c r="M12" s="19">
        <v>0.84</v>
      </c>
      <c r="N12" s="9" t="s">
        <v>27</v>
      </c>
      <c r="O12" s="9" t="s">
        <v>27</v>
      </c>
      <c r="P12" s="9"/>
      <c r="Q12" s="22">
        <v>0.8</v>
      </c>
      <c r="R12" s="9"/>
      <c r="S12" s="14">
        <v>3.612</v>
      </c>
      <c r="T12" s="15">
        <v>11</v>
      </c>
      <c r="U12" s="9"/>
    </row>
    <row r="13" customFormat="1" spans="1:22">
      <c r="A13" s="6">
        <v>12</v>
      </c>
      <c r="B13" s="6">
        <v>17119220</v>
      </c>
      <c r="C13" s="6" t="s">
        <v>60</v>
      </c>
      <c r="D13" s="7" t="s">
        <v>34</v>
      </c>
      <c r="E13" s="8" t="s">
        <v>23</v>
      </c>
      <c r="F13" s="9">
        <v>1.8</v>
      </c>
      <c r="G13" s="9" t="s">
        <v>61</v>
      </c>
      <c r="H13" s="9" t="s">
        <v>40</v>
      </c>
      <c r="I13" s="9" t="s">
        <v>26</v>
      </c>
      <c r="J13" s="9">
        <v>3.48</v>
      </c>
      <c r="K13" s="19">
        <f>J13*0.7</f>
        <v>2.436</v>
      </c>
      <c r="L13" s="9">
        <f>F13+Q13</f>
        <v>3.8</v>
      </c>
      <c r="M13" s="19">
        <f>L13*0.3</f>
        <v>1.14</v>
      </c>
      <c r="N13" s="9" t="s">
        <v>27</v>
      </c>
      <c r="O13" s="9" t="s">
        <v>27</v>
      </c>
      <c r="P13" s="9" t="s">
        <v>28</v>
      </c>
      <c r="Q13" s="22">
        <v>2</v>
      </c>
      <c r="R13" s="9" t="s">
        <v>29</v>
      </c>
      <c r="S13" s="14">
        <f>K13+M13</f>
        <v>3.576</v>
      </c>
      <c r="T13" s="15">
        <v>12</v>
      </c>
      <c r="U13" s="9"/>
      <c r="V13" s="2"/>
    </row>
    <row r="14" spans="1:21">
      <c r="A14" s="6">
        <v>13</v>
      </c>
      <c r="B14" s="6">
        <v>17119314</v>
      </c>
      <c r="C14" s="6" t="s">
        <v>62</v>
      </c>
      <c r="D14" s="7" t="s">
        <v>45</v>
      </c>
      <c r="E14" s="8" t="s">
        <v>23</v>
      </c>
      <c r="F14" s="9">
        <v>2</v>
      </c>
      <c r="G14" s="9" t="s">
        <v>63</v>
      </c>
      <c r="H14" s="9" t="s">
        <v>64</v>
      </c>
      <c r="I14" s="9" t="s">
        <v>26</v>
      </c>
      <c r="J14" s="9">
        <v>3.88</v>
      </c>
      <c r="K14" s="19">
        <v>2.716</v>
      </c>
      <c r="L14" s="9">
        <v>2.7</v>
      </c>
      <c r="M14" s="19">
        <v>0.81</v>
      </c>
      <c r="N14" s="9" t="s">
        <v>27</v>
      </c>
      <c r="O14" s="9" t="s">
        <v>27</v>
      </c>
      <c r="P14" s="9"/>
      <c r="Q14" s="22">
        <v>0.7</v>
      </c>
      <c r="R14" s="9" t="s">
        <v>29</v>
      </c>
      <c r="S14" s="14">
        <v>3.526</v>
      </c>
      <c r="T14" s="15">
        <v>13</v>
      </c>
      <c r="U14" s="9"/>
    </row>
    <row r="15" spans="1:21">
      <c r="A15" s="6">
        <v>14</v>
      </c>
      <c r="B15" s="6">
        <v>17119120</v>
      </c>
      <c r="C15" s="6" t="s">
        <v>65</v>
      </c>
      <c r="D15" s="7" t="s">
        <v>22</v>
      </c>
      <c r="E15" s="8" t="s">
        <v>23</v>
      </c>
      <c r="F15" s="9">
        <v>1.96666666666667</v>
      </c>
      <c r="G15" s="9" t="s">
        <v>66</v>
      </c>
      <c r="H15" s="9" t="s">
        <v>67</v>
      </c>
      <c r="I15" s="9" t="s">
        <v>26</v>
      </c>
      <c r="J15" s="9">
        <v>4.01</v>
      </c>
      <c r="K15" s="19">
        <v>2.807</v>
      </c>
      <c r="L15" s="9">
        <v>2.36666666666667</v>
      </c>
      <c r="M15" s="19">
        <v>0.710000000000001</v>
      </c>
      <c r="N15" s="9" t="s">
        <v>27</v>
      </c>
      <c r="O15" s="9" t="s">
        <v>27</v>
      </c>
      <c r="P15" s="9"/>
      <c r="Q15" s="22">
        <v>0.4</v>
      </c>
      <c r="R15" s="9"/>
      <c r="S15" s="14">
        <v>3.517</v>
      </c>
      <c r="T15" s="15">
        <v>14</v>
      </c>
      <c r="U15" s="9"/>
    </row>
    <row r="16" spans="1:21">
      <c r="A16" s="6">
        <v>15</v>
      </c>
      <c r="B16" s="6">
        <v>17119102</v>
      </c>
      <c r="C16" s="6" t="s">
        <v>68</v>
      </c>
      <c r="D16" s="7" t="s">
        <v>22</v>
      </c>
      <c r="E16" s="8" t="s">
        <v>23</v>
      </c>
      <c r="F16" s="9">
        <v>2</v>
      </c>
      <c r="G16" s="9" t="s">
        <v>57</v>
      </c>
      <c r="H16" s="9" t="s">
        <v>36</v>
      </c>
      <c r="I16" s="9" t="s">
        <v>26</v>
      </c>
      <c r="J16" s="9">
        <v>3.85</v>
      </c>
      <c r="K16" s="19">
        <v>2.695</v>
      </c>
      <c r="L16" s="9">
        <v>2.7</v>
      </c>
      <c r="M16" s="19">
        <v>0.81</v>
      </c>
      <c r="N16" s="9" t="s">
        <v>27</v>
      </c>
      <c r="O16" s="9" t="s">
        <v>27</v>
      </c>
      <c r="P16" s="9"/>
      <c r="Q16" s="22">
        <v>0.7</v>
      </c>
      <c r="R16" s="9" t="s">
        <v>29</v>
      </c>
      <c r="S16" s="14">
        <v>3.505</v>
      </c>
      <c r="T16" s="15">
        <v>15</v>
      </c>
      <c r="U16" s="9"/>
    </row>
    <row r="17" spans="1:21">
      <c r="A17" s="6">
        <v>16</v>
      </c>
      <c r="B17" s="6">
        <v>17119125</v>
      </c>
      <c r="C17" s="6" t="s">
        <v>69</v>
      </c>
      <c r="D17" s="7" t="s">
        <v>22</v>
      </c>
      <c r="E17" s="8" t="s">
        <v>23</v>
      </c>
      <c r="F17" s="9">
        <v>1.93333333333333</v>
      </c>
      <c r="G17" s="9" t="s">
        <v>70</v>
      </c>
      <c r="H17" s="9" t="s">
        <v>71</v>
      </c>
      <c r="I17" s="9" t="s">
        <v>26</v>
      </c>
      <c r="J17" s="9">
        <v>3.86</v>
      </c>
      <c r="K17" s="19">
        <v>2.702</v>
      </c>
      <c r="L17" s="9">
        <v>2.63333333333333</v>
      </c>
      <c r="M17" s="19">
        <v>0.789999999999999</v>
      </c>
      <c r="N17" s="9" t="s">
        <v>27</v>
      </c>
      <c r="O17" s="9" t="s">
        <v>27</v>
      </c>
      <c r="P17" s="9"/>
      <c r="Q17" s="22">
        <v>0.7</v>
      </c>
      <c r="R17" s="9"/>
      <c r="S17" s="14">
        <v>3.492</v>
      </c>
      <c r="T17" s="15">
        <v>16</v>
      </c>
      <c r="U17" s="9"/>
    </row>
    <row r="18" spans="1:21">
      <c r="A18" s="6">
        <v>17</v>
      </c>
      <c r="B18" s="6">
        <v>17119104</v>
      </c>
      <c r="C18" s="6" t="s">
        <v>72</v>
      </c>
      <c r="D18" s="7" t="s">
        <v>22</v>
      </c>
      <c r="E18" s="8" t="s">
        <v>23</v>
      </c>
      <c r="F18" s="9">
        <v>1.93333333333333</v>
      </c>
      <c r="G18" s="9" t="s">
        <v>73</v>
      </c>
      <c r="H18" s="9" t="s">
        <v>74</v>
      </c>
      <c r="I18" s="9" t="s">
        <v>26</v>
      </c>
      <c r="J18" s="9">
        <v>3.85</v>
      </c>
      <c r="K18" s="19">
        <v>2.695</v>
      </c>
      <c r="L18" s="9">
        <v>2.53333333333333</v>
      </c>
      <c r="M18" s="19">
        <v>0.759999999999999</v>
      </c>
      <c r="N18" s="9" t="s">
        <v>27</v>
      </c>
      <c r="O18" s="9" t="s">
        <v>27</v>
      </c>
      <c r="P18" s="9"/>
      <c r="Q18" s="22">
        <v>0.6</v>
      </c>
      <c r="R18" s="9" t="s">
        <v>29</v>
      </c>
      <c r="S18" s="14">
        <v>3.455</v>
      </c>
      <c r="T18" s="15">
        <v>17</v>
      </c>
      <c r="U18" s="9"/>
    </row>
    <row r="19" spans="1:21">
      <c r="A19" s="6">
        <v>18</v>
      </c>
      <c r="B19" s="6">
        <v>17119205</v>
      </c>
      <c r="C19" s="6" t="s">
        <v>75</v>
      </c>
      <c r="D19" s="7" t="s">
        <v>34</v>
      </c>
      <c r="E19" s="8" t="s">
        <v>23</v>
      </c>
      <c r="F19" s="9">
        <v>2</v>
      </c>
      <c r="G19" s="9" t="s">
        <v>76</v>
      </c>
      <c r="H19" s="9" t="s">
        <v>77</v>
      </c>
      <c r="I19" s="9" t="s">
        <v>26</v>
      </c>
      <c r="J19" s="9">
        <v>3.9</v>
      </c>
      <c r="K19" s="19">
        <v>2.73</v>
      </c>
      <c r="L19" s="9">
        <v>2.4</v>
      </c>
      <c r="M19" s="19">
        <v>0.72</v>
      </c>
      <c r="N19" s="9" t="s">
        <v>27</v>
      </c>
      <c r="O19" s="9" t="s">
        <v>27</v>
      </c>
      <c r="P19" s="9"/>
      <c r="Q19" s="22">
        <v>0.4</v>
      </c>
      <c r="R19" s="9"/>
      <c r="S19" s="14">
        <v>3.45</v>
      </c>
      <c r="T19" s="15">
        <v>18</v>
      </c>
      <c r="U19" s="9"/>
    </row>
    <row r="20" spans="1:21">
      <c r="A20" s="6">
        <v>19</v>
      </c>
      <c r="B20" s="6">
        <v>17119422</v>
      </c>
      <c r="C20" s="6" t="s">
        <v>78</v>
      </c>
      <c r="D20" s="7" t="s">
        <v>51</v>
      </c>
      <c r="E20" s="8" t="s">
        <v>23</v>
      </c>
      <c r="F20" s="9">
        <v>2</v>
      </c>
      <c r="G20" s="9" t="s">
        <v>74</v>
      </c>
      <c r="H20" s="9" t="s">
        <v>79</v>
      </c>
      <c r="I20" s="9" t="s">
        <v>26</v>
      </c>
      <c r="J20" s="9">
        <v>3.76</v>
      </c>
      <c r="K20" s="19">
        <v>2.632</v>
      </c>
      <c r="L20" s="9">
        <v>2.7</v>
      </c>
      <c r="M20" s="19">
        <v>0.81</v>
      </c>
      <c r="N20" s="9" t="s">
        <v>27</v>
      </c>
      <c r="O20" s="9" t="s">
        <v>27</v>
      </c>
      <c r="P20" s="9"/>
      <c r="Q20" s="22">
        <v>0.7</v>
      </c>
      <c r="R20" s="9"/>
      <c r="S20" s="14">
        <v>3.442</v>
      </c>
      <c r="T20" s="15">
        <v>19</v>
      </c>
      <c r="U20" s="9"/>
    </row>
    <row r="21" spans="1:21">
      <c r="A21" s="6">
        <v>20</v>
      </c>
      <c r="B21" s="6">
        <v>15519125</v>
      </c>
      <c r="C21" s="6" t="s">
        <v>80</v>
      </c>
      <c r="D21" s="7" t="s">
        <v>34</v>
      </c>
      <c r="E21" s="8" t="s">
        <v>23</v>
      </c>
      <c r="F21" s="9">
        <v>1.93333333333333</v>
      </c>
      <c r="G21" s="9" t="s">
        <v>81</v>
      </c>
      <c r="H21" s="9" t="s">
        <v>82</v>
      </c>
      <c r="I21" s="9" t="s">
        <v>26</v>
      </c>
      <c r="J21" s="9">
        <v>3.87</v>
      </c>
      <c r="K21" s="19">
        <v>2.709</v>
      </c>
      <c r="L21" s="9">
        <v>2.43333333333333</v>
      </c>
      <c r="M21" s="19">
        <v>0.729999999999999</v>
      </c>
      <c r="N21" s="9" t="s">
        <v>27</v>
      </c>
      <c r="O21" s="9" t="s">
        <v>27</v>
      </c>
      <c r="P21" s="9"/>
      <c r="Q21" s="22">
        <v>0.5</v>
      </c>
      <c r="R21" s="9"/>
      <c r="S21" s="14">
        <v>3.439</v>
      </c>
      <c r="T21" s="15">
        <v>20</v>
      </c>
      <c r="U21" s="9"/>
    </row>
    <row r="22" spans="1:21">
      <c r="A22" s="6">
        <v>21</v>
      </c>
      <c r="B22" s="6">
        <v>17119215</v>
      </c>
      <c r="C22" s="6" t="s">
        <v>83</v>
      </c>
      <c r="D22" s="7" t="s">
        <v>34</v>
      </c>
      <c r="E22" s="8" t="s">
        <v>23</v>
      </c>
      <c r="F22" s="9">
        <v>1.9</v>
      </c>
      <c r="G22" s="9" t="s">
        <v>32</v>
      </c>
      <c r="H22" s="9" t="s">
        <v>36</v>
      </c>
      <c r="I22" s="9" t="s">
        <v>26</v>
      </c>
      <c r="J22" s="9">
        <v>3.84</v>
      </c>
      <c r="K22" s="19">
        <v>2.688</v>
      </c>
      <c r="L22" s="9">
        <v>2.5</v>
      </c>
      <c r="M22" s="19">
        <v>0.75</v>
      </c>
      <c r="N22" s="9" t="s">
        <v>27</v>
      </c>
      <c r="O22" s="9" t="s">
        <v>27</v>
      </c>
      <c r="P22" s="9"/>
      <c r="Q22" s="22">
        <v>0.6</v>
      </c>
      <c r="R22" s="9" t="s">
        <v>29</v>
      </c>
      <c r="S22" s="14">
        <v>3.438</v>
      </c>
      <c r="T22" s="15">
        <v>21</v>
      </c>
      <c r="U22" s="9"/>
    </row>
    <row r="23" spans="1:21">
      <c r="A23" s="6">
        <v>22</v>
      </c>
      <c r="B23" s="6">
        <v>17119411</v>
      </c>
      <c r="C23" s="6" t="s">
        <v>84</v>
      </c>
      <c r="D23" s="7" t="s">
        <v>51</v>
      </c>
      <c r="E23" s="8" t="s">
        <v>23</v>
      </c>
      <c r="F23" s="9">
        <v>1.96666666666667</v>
      </c>
      <c r="G23" s="9" t="s">
        <v>85</v>
      </c>
      <c r="H23" s="9" t="s">
        <v>86</v>
      </c>
      <c r="I23" s="9" t="s">
        <v>26</v>
      </c>
      <c r="J23" s="9">
        <v>3.8</v>
      </c>
      <c r="K23" s="19">
        <v>2.66</v>
      </c>
      <c r="L23" s="9">
        <v>2.56666666666667</v>
      </c>
      <c r="M23" s="19">
        <v>0.770000000000001</v>
      </c>
      <c r="N23" s="9" t="s">
        <v>27</v>
      </c>
      <c r="O23" s="9" t="s">
        <v>27</v>
      </c>
      <c r="P23" s="9"/>
      <c r="Q23" s="22">
        <v>0.6</v>
      </c>
      <c r="R23" s="9" t="s">
        <v>29</v>
      </c>
      <c r="S23" s="14">
        <v>3.43</v>
      </c>
      <c r="T23" s="15">
        <v>22</v>
      </c>
      <c r="U23" s="9"/>
    </row>
    <row r="24" spans="1:21">
      <c r="A24" s="6">
        <v>23</v>
      </c>
      <c r="B24" s="6">
        <v>9191310326</v>
      </c>
      <c r="C24" s="6" t="s">
        <v>87</v>
      </c>
      <c r="D24" s="7" t="s">
        <v>45</v>
      </c>
      <c r="E24" s="8" t="s">
        <v>23</v>
      </c>
      <c r="F24" s="9">
        <v>1.86666666666667</v>
      </c>
      <c r="G24" s="16">
        <v>560</v>
      </c>
      <c r="H24" s="16">
        <v>504</v>
      </c>
      <c r="I24" s="9" t="s">
        <v>26</v>
      </c>
      <c r="J24" s="9">
        <v>3.81</v>
      </c>
      <c r="K24" s="19">
        <v>2.667</v>
      </c>
      <c r="L24" s="9">
        <v>2.46666666666667</v>
      </c>
      <c r="M24" s="19">
        <v>0.740000000000001</v>
      </c>
      <c r="N24" s="9" t="s">
        <v>27</v>
      </c>
      <c r="O24" s="9" t="s">
        <v>27</v>
      </c>
      <c r="P24" s="9"/>
      <c r="Q24" s="22">
        <v>0.6</v>
      </c>
      <c r="R24" s="9" t="s">
        <v>29</v>
      </c>
      <c r="S24" s="14">
        <v>3.407</v>
      </c>
      <c r="T24" s="15">
        <v>23</v>
      </c>
      <c r="U24" s="9"/>
    </row>
    <row r="25" spans="1:21">
      <c r="A25" s="6">
        <v>24</v>
      </c>
      <c r="B25" s="6">
        <v>17119228</v>
      </c>
      <c r="C25" s="6" t="s">
        <v>88</v>
      </c>
      <c r="D25" s="7" t="s">
        <v>34</v>
      </c>
      <c r="E25" s="8" t="s">
        <v>23</v>
      </c>
      <c r="F25" s="9">
        <v>1.9</v>
      </c>
      <c r="G25" s="16" t="s">
        <v>89</v>
      </c>
      <c r="H25" s="16" t="s">
        <v>90</v>
      </c>
      <c r="I25" s="9" t="s">
        <v>26</v>
      </c>
      <c r="J25" s="9">
        <v>3.78</v>
      </c>
      <c r="K25" s="19">
        <v>2.646</v>
      </c>
      <c r="L25" s="9">
        <v>2.5</v>
      </c>
      <c r="M25" s="19">
        <v>0.75</v>
      </c>
      <c r="N25" s="9" t="s">
        <v>27</v>
      </c>
      <c r="O25" s="9" t="s">
        <v>27</v>
      </c>
      <c r="P25" s="9"/>
      <c r="Q25" s="22">
        <v>0.6</v>
      </c>
      <c r="R25" s="9"/>
      <c r="S25" s="14">
        <v>3.396</v>
      </c>
      <c r="T25" s="15">
        <v>24</v>
      </c>
      <c r="U25" s="9"/>
    </row>
    <row r="26" spans="1:21">
      <c r="A26" s="6">
        <v>25</v>
      </c>
      <c r="B26" s="6">
        <v>9193010805</v>
      </c>
      <c r="C26" s="6" t="s">
        <v>91</v>
      </c>
      <c r="D26" s="7" t="s">
        <v>45</v>
      </c>
      <c r="E26" s="8" t="s">
        <v>23</v>
      </c>
      <c r="F26" s="9">
        <v>1.93333333333333</v>
      </c>
      <c r="G26" s="16">
        <v>534</v>
      </c>
      <c r="H26" s="16">
        <v>493</v>
      </c>
      <c r="I26" s="9" t="s">
        <v>26</v>
      </c>
      <c r="J26" s="9">
        <v>3.8</v>
      </c>
      <c r="K26" s="19">
        <v>2.66</v>
      </c>
      <c r="L26" s="9">
        <v>2.43333333333333</v>
      </c>
      <c r="M26" s="19">
        <v>0.729999999999999</v>
      </c>
      <c r="N26" s="9" t="s">
        <v>27</v>
      </c>
      <c r="O26" s="9" t="s">
        <v>27</v>
      </c>
      <c r="P26" s="9"/>
      <c r="Q26" s="22">
        <v>0.5</v>
      </c>
      <c r="R26" s="9"/>
      <c r="S26" s="14">
        <v>3.39</v>
      </c>
      <c r="T26" s="15">
        <v>25</v>
      </c>
      <c r="U26" s="9"/>
    </row>
    <row r="27" spans="1:21">
      <c r="A27" s="6">
        <v>26</v>
      </c>
      <c r="B27" s="6">
        <v>17119312</v>
      </c>
      <c r="C27" s="6" t="s">
        <v>92</v>
      </c>
      <c r="D27" s="7" t="s">
        <v>45</v>
      </c>
      <c r="E27" s="8" t="s">
        <v>23</v>
      </c>
      <c r="F27" s="9">
        <v>1.93333333333333</v>
      </c>
      <c r="G27" s="9" t="s">
        <v>93</v>
      </c>
      <c r="H27" s="9" t="s">
        <v>94</v>
      </c>
      <c r="I27" s="9" t="s">
        <v>26</v>
      </c>
      <c r="J27" s="9">
        <v>3.7</v>
      </c>
      <c r="K27" s="19">
        <v>2.59</v>
      </c>
      <c r="L27" s="9">
        <v>2.63333333333333</v>
      </c>
      <c r="M27" s="19">
        <v>0.789999999999999</v>
      </c>
      <c r="N27" s="9" t="s">
        <v>27</v>
      </c>
      <c r="O27" s="9" t="s">
        <v>27</v>
      </c>
      <c r="P27" s="9"/>
      <c r="Q27" s="22">
        <v>0.7</v>
      </c>
      <c r="R27" s="9"/>
      <c r="S27" s="14">
        <v>3.38</v>
      </c>
      <c r="T27" s="15">
        <v>26</v>
      </c>
      <c r="U27" s="9"/>
    </row>
    <row r="28" spans="1:21">
      <c r="A28" s="6">
        <v>27</v>
      </c>
      <c r="B28" s="6">
        <v>17119404</v>
      </c>
      <c r="C28" s="6" t="s">
        <v>95</v>
      </c>
      <c r="D28" s="7" t="s">
        <v>51</v>
      </c>
      <c r="E28" s="8" t="s">
        <v>23</v>
      </c>
      <c r="F28" s="9">
        <v>2</v>
      </c>
      <c r="G28" s="9" t="s">
        <v>96</v>
      </c>
      <c r="H28" s="9" t="s">
        <v>97</v>
      </c>
      <c r="I28" s="9" t="s">
        <v>26</v>
      </c>
      <c r="J28" s="9">
        <v>3.83</v>
      </c>
      <c r="K28" s="19">
        <v>2.681</v>
      </c>
      <c r="L28" s="9">
        <v>2.3</v>
      </c>
      <c r="M28" s="19">
        <v>0.69</v>
      </c>
      <c r="N28" s="9" t="s">
        <v>27</v>
      </c>
      <c r="O28" s="9" t="s">
        <v>27</v>
      </c>
      <c r="P28" s="9"/>
      <c r="Q28" s="22">
        <v>0.3</v>
      </c>
      <c r="R28" s="9"/>
      <c r="S28" s="14">
        <v>3.371</v>
      </c>
      <c r="T28" s="15">
        <v>27</v>
      </c>
      <c r="U28" s="9"/>
    </row>
    <row r="29" spans="1:21">
      <c r="A29" s="6">
        <v>28</v>
      </c>
      <c r="B29" s="6">
        <v>17119413</v>
      </c>
      <c r="C29" s="6" t="s">
        <v>98</v>
      </c>
      <c r="D29" s="7" t="s">
        <v>51</v>
      </c>
      <c r="E29" s="8" t="s">
        <v>23</v>
      </c>
      <c r="F29" s="9">
        <v>1.9</v>
      </c>
      <c r="G29" s="9" t="s">
        <v>99</v>
      </c>
      <c r="H29" s="9" t="s">
        <v>100</v>
      </c>
      <c r="I29" s="9" t="s">
        <v>26</v>
      </c>
      <c r="J29" s="9">
        <v>3.7</v>
      </c>
      <c r="K29" s="19">
        <v>2.59</v>
      </c>
      <c r="L29" s="9">
        <v>2.6</v>
      </c>
      <c r="M29" s="19">
        <v>0.78</v>
      </c>
      <c r="N29" s="9" t="s">
        <v>27</v>
      </c>
      <c r="O29" s="9" t="s">
        <v>27</v>
      </c>
      <c r="P29" s="9"/>
      <c r="Q29" s="22">
        <v>0.7</v>
      </c>
      <c r="R29" s="9"/>
      <c r="S29" s="14">
        <v>3.37</v>
      </c>
      <c r="T29" s="15">
        <v>28</v>
      </c>
      <c r="U29" s="9"/>
    </row>
    <row r="30" spans="1:21">
      <c r="A30" s="6">
        <v>29</v>
      </c>
      <c r="B30" s="6">
        <v>17119207</v>
      </c>
      <c r="C30" s="6" t="s">
        <v>101</v>
      </c>
      <c r="D30" s="7" t="s">
        <v>34</v>
      </c>
      <c r="E30" s="8" t="s">
        <v>23</v>
      </c>
      <c r="F30" s="9">
        <v>1.93333333333333</v>
      </c>
      <c r="G30" s="9" t="s">
        <v>102</v>
      </c>
      <c r="H30" s="9" t="s">
        <v>103</v>
      </c>
      <c r="I30" s="9" t="s">
        <v>26</v>
      </c>
      <c r="J30" s="9">
        <v>3.72</v>
      </c>
      <c r="K30" s="19">
        <v>2.604</v>
      </c>
      <c r="L30" s="9">
        <v>2.53333333333333</v>
      </c>
      <c r="M30" s="19">
        <v>0.759999999999999</v>
      </c>
      <c r="N30" s="9" t="s">
        <v>27</v>
      </c>
      <c r="O30" s="9" t="s">
        <v>27</v>
      </c>
      <c r="P30" s="9"/>
      <c r="Q30" s="22">
        <v>0.6</v>
      </c>
      <c r="R30" s="9" t="s">
        <v>29</v>
      </c>
      <c r="S30" s="14">
        <v>3.364</v>
      </c>
      <c r="T30" s="15">
        <v>29</v>
      </c>
      <c r="U30" s="9"/>
    </row>
    <row r="31" spans="1:21">
      <c r="A31" s="6">
        <v>30</v>
      </c>
      <c r="B31" s="6">
        <v>17419108</v>
      </c>
      <c r="C31" s="6" t="s">
        <v>104</v>
      </c>
      <c r="D31" s="7" t="s">
        <v>45</v>
      </c>
      <c r="E31" s="8" t="s">
        <v>23</v>
      </c>
      <c r="F31" s="9">
        <v>1.9</v>
      </c>
      <c r="G31" s="9" t="s">
        <v>105</v>
      </c>
      <c r="H31" s="9" t="s">
        <v>89</v>
      </c>
      <c r="I31" s="9" t="s">
        <v>26</v>
      </c>
      <c r="J31" s="9">
        <v>3.8</v>
      </c>
      <c r="K31" s="19">
        <v>2.66</v>
      </c>
      <c r="L31" s="9">
        <v>2.3</v>
      </c>
      <c r="M31" s="19">
        <v>0.69</v>
      </c>
      <c r="N31" s="9" t="s">
        <v>27</v>
      </c>
      <c r="O31" s="9" t="s">
        <v>27</v>
      </c>
      <c r="P31" s="9"/>
      <c r="Q31" s="22">
        <v>0.4</v>
      </c>
      <c r="R31" s="9"/>
      <c r="S31" s="14">
        <v>3.35</v>
      </c>
      <c r="T31" s="15">
        <v>30</v>
      </c>
      <c r="U31" s="9"/>
    </row>
    <row r="32" spans="1:21">
      <c r="A32" s="6">
        <v>31</v>
      </c>
      <c r="B32" s="6">
        <v>17119317</v>
      </c>
      <c r="C32" s="6" t="s">
        <v>106</v>
      </c>
      <c r="D32" s="7" t="s">
        <v>45</v>
      </c>
      <c r="E32" s="8" t="s">
        <v>23</v>
      </c>
      <c r="F32" s="9">
        <v>1.93333333333333</v>
      </c>
      <c r="G32" s="9" t="s">
        <v>107</v>
      </c>
      <c r="H32" s="9" t="s">
        <v>108</v>
      </c>
      <c r="I32" s="9" t="s">
        <v>26</v>
      </c>
      <c r="J32" s="9">
        <v>3.67</v>
      </c>
      <c r="K32" s="19">
        <v>2.569</v>
      </c>
      <c r="L32" s="9">
        <v>2.53333333333333</v>
      </c>
      <c r="M32" s="19">
        <v>0.759999999999999</v>
      </c>
      <c r="N32" s="9" t="s">
        <v>27</v>
      </c>
      <c r="O32" s="9" t="s">
        <v>27</v>
      </c>
      <c r="P32" s="9"/>
      <c r="Q32" s="22">
        <v>0.6</v>
      </c>
      <c r="R32" s="9" t="s">
        <v>29</v>
      </c>
      <c r="S32" s="14">
        <v>3.329</v>
      </c>
      <c r="T32" s="15">
        <v>31</v>
      </c>
      <c r="U32" s="9"/>
    </row>
    <row r="33" spans="1:21">
      <c r="A33" s="6">
        <v>32</v>
      </c>
      <c r="B33" s="6">
        <v>17119212</v>
      </c>
      <c r="C33" s="6" t="s">
        <v>109</v>
      </c>
      <c r="D33" s="7" t="s">
        <v>34</v>
      </c>
      <c r="E33" s="8" t="s">
        <v>23</v>
      </c>
      <c r="F33" s="9">
        <v>1.9</v>
      </c>
      <c r="G33" s="9" t="s">
        <v>93</v>
      </c>
      <c r="H33" s="9" t="s">
        <v>110</v>
      </c>
      <c r="I33" s="9" t="s">
        <v>26</v>
      </c>
      <c r="J33" s="9">
        <v>3.64</v>
      </c>
      <c r="K33" s="19">
        <v>2.548</v>
      </c>
      <c r="L33" s="9">
        <v>2.6</v>
      </c>
      <c r="M33" s="19">
        <v>0.78</v>
      </c>
      <c r="N33" s="9" t="s">
        <v>27</v>
      </c>
      <c r="O33" s="9" t="s">
        <v>27</v>
      </c>
      <c r="P33" s="9"/>
      <c r="Q33" s="22">
        <v>0.7</v>
      </c>
      <c r="R33" s="9"/>
      <c r="S33" s="14">
        <v>3.328</v>
      </c>
      <c r="T33" s="15">
        <v>32</v>
      </c>
      <c r="U33" s="9"/>
    </row>
    <row r="34" spans="1:21">
      <c r="A34" s="6">
        <v>33</v>
      </c>
      <c r="B34" s="6">
        <v>15519102</v>
      </c>
      <c r="C34" s="6" t="s">
        <v>111</v>
      </c>
      <c r="D34" s="7" t="s">
        <v>34</v>
      </c>
      <c r="E34" s="8" t="s">
        <v>23</v>
      </c>
      <c r="F34" s="9">
        <v>1.93333333333333</v>
      </c>
      <c r="G34" s="9" t="s">
        <v>97</v>
      </c>
      <c r="H34" s="9" t="s">
        <v>112</v>
      </c>
      <c r="I34" s="9" t="s">
        <v>26</v>
      </c>
      <c r="J34" s="9">
        <v>3.79</v>
      </c>
      <c r="K34" s="19">
        <v>2.653</v>
      </c>
      <c r="L34" s="9">
        <v>2.23333333333333</v>
      </c>
      <c r="M34" s="19">
        <v>0.669999999999999</v>
      </c>
      <c r="N34" s="9" t="s">
        <v>27</v>
      </c>
      <c r="O34" s="9" t="s">
        <v>27</v>
      </c>
      <c r="P34" s="9"/>
      <c r="Q34" s="22">
        <v>0.3</v>
      </c>
      <c r="R34" s="9"/>
      <c r="S34" s="14">
        <v>3.323</v>
      </c>
      <c r="T34" s="15">
        <v>33</v>
      </c>
      <c r="U34" s="9"/>
    </row>
    <row r="35" spans="1:21">
      <c r="A35" s="6">
        <v>34</v>
      </c>
      <c r="B35" s="6">
        <v>17119221</v>
      </c>
      <c r="C35" s="6" t="s">
        <v>113</v>
      </c>
      <c r="D35" s="7" t="s">
        <v>34</v>
      </c>
      <c r="E35" s="8" t="s">
        <v>23</v>
      </c>
      <c r="F35" s="9">
        <v>1.93333333333333</v>
      </c>
      <c r="G35" s="9" t="s">
        <v>90</v>
      </c>
      <c r="H35" s="9"/>
      <c r="I35" s="9" t="s">
        <v>26</v>
      </c>
      <c r="J35" s="9">
        <v>3.79</v>
      </c>
      <c r="K35" s="19">
        <v>2.653</v>
      </c>
      <c r="L35" s="9">
        <v>2.23333333333333</v>
      </c>
      <c r="M35" s="19">
        <v>0.669999999999999</v>
      </c>
      <c r="N35" s="9" t="s">
        <v>27</v>
      </c>
      <c r="O35" s="9" t="s">
        <v>27</v>
      </c>
      <c r="P35" s="9"/>
      <c r="Q35" s="22">
        <v>0.3</v>
      </c>
      <c r="R35" s="9"/>
      <c r="S35" s="14">
        <v>3.323</v>
      </c>
      <c r="T35" s="15">
        <v>34</v>
      </c>
      <c r="U35" s="9"/>
    </row>
    <row r="36" spans="1:21">
      <c r="A36" s="6">
        <v>35</v>
      </c>
      <c r="B36" s="6">
        <v>17119321</v>
      </c>
      <c r="C36" s="6" t="s">
        <v>114</v>
      </c>
      <c r="D36" s="7" t="s">
        <v>45</v>
      </c>
      <c r="E36" s="8" t="s">
        <v>23</v>
      </c>
      <c r="F36" s="9">
        <v>1.9</v>
      </c>
      <c r="G36" s="9" t="s">
        <v>115</v>
      </c>
      <c r="H36" s="9" t="s">
        <v>116</v>
      </c>
      <c r="I36" s="9" t="s">
        <v>26</v>
      </c>
      <c r="J36" s="9">
        <v>3.61</v>
      </c>
      <c r="K36" s="19">
        <v>2.527</v>
      </c>
      <c r="L36" s="9">
        <v>2.6</v>
      </c>
      <c r="M36" s="19">
        <v>0.78</v>
      </c>
      <c r="N36" s="9" t="s">
        <v>27</v>
      </c>
      <c r="O36" s="9" t="s">
        <v>27</v>
      </c>
      <c r="P36" s="9"/>
      <c r="Q36" s="22">
        <v>0.7</v>
      </c>
      <c r="R36" s="9"/>
      <c r="S36" s="14">
        <v>3.307</v>
      </c>
      <c r="T36" s="6">
        <v>35</v>
      </c>
      <c r="U36" s="9"/>
    </row>
  </sheetData>
  <sortState ref="A2:U45">
    <sortCondition ref="S2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workbookViewId="0">
      <selection activeCell="E16" sqref="E16"/>
    </sheetView>
  </sheetViews>
  <sheetFormatPr defaultColWidth="9" defaultRowHeight="15"/>
  <cols>
    <col min="1" max="1" width="4.625" customWidth="1"/>
    <col min="2" max="2" width="10.125" customWidth="1"/>
    <col min="3" max="3" width="6.25" customWidth="1"/>
    <col min="4" max="4" width="10.625" customWidth="1"/>
    <col min="5" max="5" width="6.75" customWidth="1"/>
    <col min="6" max="6" width="7.5" customWidth="1"/>
    <col min="7" max="7" width="8.16666666666667" customWidth="1"/>
    <col min="8" max="8" width="9.25" customWidth="1"/>
    <col min="9" max="9" width="5.83333333333333" customWidth="1"/>
    <col min="10" max="10" width="7.5" customWidth="1"/>
    <col min="11" max="11" width="6.625" customWidth="1"/>
    <col min="12" max="12" width="8" customWidth="1"/>
    <col min="13" max="13" width="9.75" customWidth="1"/>
    <col min="14" max="14" width="8.08333333333333" customWidth="1"/>
    <col min="15" max="15" width="7.25" customWidth="1"/>
    <col min="16" max="16" width="5.66666666666667" customWidth="1"/>
    <col min="17" max="17" width="7.875" customWidth="1"/>
    <col min="18" max="18" width="4.625" customWidth="1"/>
    <col min="19" max="19" width="7.5" customWidth="1"/>
    <col min="20" max="20" width="6.91666666666667" customWidth="1"/>
    <col min="21" max="21" width="6" customWidth="1"/>
  </cols>
  <sheetData>
    <row r="1" s="1" customFormat="1" ht="39" spans="1:21">
      <c r="A1" s="3" t="s">
        <v>0</v>
      </c>
      <c r="B1" s="3" t="s">
        <v>117</v>
      </c>
      <c r="C1" s="3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17" t="s">
        <v>10</v>
      </c>
      <c r="L1" s="5" t="s">
        <v>118</v>
      </c>
      <c r="M1" s="18" t="s">
        <v>12</v>
      </c>
      <c r="N1" s="5" t="s">
        <v>13</v>
      </c>
      <c r="O1" s="5" t="s">
        <v>14</v>
      </c>
      <c r="P1" s="5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14" t="s">
        <v>20</v>
      </c>
    </row>
    <row r="2" spans="1:21">
      <c r="A2" s="6">
        <v>1</v>
      </c>
      <c r="B2" s="6">
        <v>15119111</v>
      </c>
      <c r="C2" s="6" t="s">
        <v>119</v>
      </c>
      <c r="D2" s="7" t="s">
        <v>120</v>
      </c>
      <c r="E2" s="8" t="s">
        <v>121</v>
      </c>
      <c r="F2" s="9">
        <v>1.8</v>
      </c>
      <c r="G2" s="9" t="s">
        <v>122</v>
      </c>
      <c r="H2" s="9" t="s">
        <v>123</v>
      </c>
      <c r="I2" s="9" t="s">
        <v>26</v>
      </c>
      <c r="J2" s="9">
        <v>3.8</v>
      </c>
      <c r="K2" s="19">
        <v>2.66</v>
      </c>
      <c r="L2" s="9">
        <v>3.3</v>
      </c>
      <c r="M2" s="19">
        <v>0.99</v>
      </c>
      <c r="N2" s="9" t="s">
        <v>27</v>
      </c>
      <c r="O2" s="9" t="s">
        <v>27</v>
      </c>
      <c r="P2" s="9"/>
      <c r="Q2" s="9">
        <v>1.5</v>
      </c>
      <c r="R2" s="9" t="s">
        <v>29</v>
      </c>
      <c r="S2" s="14">
        <v>3.65</v>
      </c>
      <c r="T2" s="15">
        <v>1</v>
      </c>
      <c r="U2" s="14" t="s">
        <v>124</v>
      </c>
    </row>
    <row r="3" spans="1:21">
      <c r="A3" s="6">
        <v>2</v>
      </c>
      <c r="B3" s="6">
        <v>17119319</v>
      </c>
      <c r="C3" s="6" t="s">
        <v>125</v>
      </c>
      <c r="D3" s="7" t="s">
        <v>120</v>
      </c>
      <c r="E3" s="8" t="s">
        <v>23</v>
      </c>
      <c r="F3" s="9">
        <v>2</v>
      </c>
      <c r="G3" s="9" t="s">
        <v>126</v>
      </c>
      <c r="H3" s="9" t="s">
        <v>127</v>
      </c>
      <c r="I3" s="9" t="s">
        <v>26</v>
      </c>
      <c r="J3" s="9">
        <v>4.01</v>
      </c>
      <c r="K3" s="19">
        <v>2.807</v>
      </c>
      <c r="L3" s="9">
        <v>2.8</v>
      </c>
      <c r="M3" s="19">
        <v>0.84</v>
      </c>
      <c r="N3" s="9" t="s">
        <v>27</v>
      </c>
      <c r="O3" s="9" t="s">
        <v>27</v>
      </c>
      <c r="P3" s="9"/>
      <c r="Q3" s="9">
        <v>0.8</v>
      </c>
      <c r="R3" s="9"/>
      <c r="S3" s="14">
        <v>3.647</v>
      </c>
      <c r="T3" s="15">
        <v>2</v>
      </c>
      <c r="U3" s="14" t="s">
        <v>124</v>
      </c>
    </row>
    <row r="4" spans="1:21">
      <c r="A4" s="6">
        <v>3</v>
      </c>
      <c r="B4" s="6">
        <v>17119115</v>
      </c>
      <c r="C4" s="6" t="s">
        <v>128</v>
      </c>
      <c r="D4" s="7" t="s">
        <v>120</v>
      </c>
      <c r="E4" s="8" t="s">
        <v>23</v>
      </c>
      <c r="F4" s="9">
        <v>1.86666666666667</v>
      </c>
      <c r="G4" s="9" t="s">
        <v>129</v>
      </c>
      <c r="H4" s="9" t="s">
        <v>130</v>
      </c>
      <c r="I4" s="9" t="s">
        <v>26</v>
      </c>
      <c r="J4" s="9">
        <v>3.89</v>
      </c>
      <c r="K4" s="19">
        <v>2.723</v>
      </c>
      <c r="L4" s="9">
        <v>2.66666666666667</v>
      </c>
      <c r="M4" s="19">
        <v>0.800000000000001</v>
      </c>
      <c r="N4" s="9" t="s">
        <v>27</v>
      </c>
      <c r="O4" s="9" t="s">
        <v>27</v>
      </c>
      <c r="P4" s="9"/>
      <c r="Q4" s="9">
        <v>0.8</v>
      </c>
      <c r="R4" s="9"/>
      <c r="S4" s="14">
        <v>3.523</v>
      </c>
      <c r="T4" s="15">
        <v>3</v>
      </c>
      <c r="U4" s="14" t="s">
        <v>124</v>
      </c>
    </row>
    <row r="5" spans="1:21">
      <c r="A5" s="6">
        <v>4</v>
      </c>
      <c r="B5" s="6">
        <v>17119307</v>
      </c>
      <c r="C5" s="6" t="s">
        <v>131</v>
      </c>
      <c r="D5" s="7" t="s">
        <v>120</v>
      </c>
      <c r="E5" s="8" t="s">
        <v>23</v>
      </c>
      <c r="F5" s="9">
        <v>1.93333333333333</v>
      </c>
      <c r="G5" s="9" t="s">
        <v>96</v>
      </c>
      <c r="H5" s="9" t="s">
        <v>132</v>
      </c>
      <c r="I5" s="9" t="s">
        <v>26</v>
      </c>
      <c r="J5" s="9">
        <v>3.87</v>
      </c>
      <c r="K5" s="19">
        <v>2.709</v>
      </c>
      <c r="L5" s="9">
        <v>2.63333333333333</v>
      </c>
      <c r="M5" s="19">
        <v>0.789999999999999</v>
      </c>
      <c r="N5" s="9" t="s">
        <v>27</v>
      </c>
      <c r="O5" s="9" t="s">
        <v>27</v>
      </c>
      <c r="P5" s="9"/>
      <c r="Q5" s="9">
        <v>0.7</v>
      </c>
      <c r="R5" s="9" t="s">
        <v>29</v>
      </c>
      <c r="S5" s="14">
        <v>3.499</v>
      </c>
      <c r="T5" s="15">
        <v>4</v>
      </c>
      <c r="U5" s="14" t="s">
        <v>124</v>
      </c>
    </row>
    <row r="6" spans="1:21">
      <c r="A6" s="6">
        <v>5</v>
      </c>
      <c r="B6" s="6">
        <v>11219112</v>
      </c>
      <c r="C6" s="6" t="s">
        <v>133</v>
      </c>
      <c r="D6" s="7" t="s">
        <v>120</v>
      </c>
      <c r="E6" s="8" t="s">
        <v>23</v>
      </c>
      <c r="F6" s="9">
        <v>1.93333333333333</v>
      </c>
      <c r="G6" s="9" t="s">
        <v>134</v>
      </c>
      <c r="H6" s="9" t="s">
        <v>122</v>
      </c>
      <c r="I6" s="9" t="s">
        <v>26</v>
      </c>
      <c r="J6" s="9">
        <v>3.88</v>
      </c>
      <c r="K6" s="19">
        <v>2.716</v>
      </c>
      <c r="L6" s="9">
        <v>2.53333333333333</v>
      </c>
      <c r="M6" s="19">
        <v>0.759999999999999</v>
      </c>
      <c r="N6" s="9" t="s">
        <v>27</v>
      </c>
      <c r="O6" s="9" t="s">
        <v>27</v>
      </c>
      <c r="P6" s="9"/>
      <c r="Q6" s="9">
        <v>0.6</v>
      </c>
      <c r="R6" s="9"/>
      <c r="S6" s="14">
        <v>3.476</v>
      </c>
      <c r="T6" s="15">
        <v>5</v>
      </c>
      <c r="U6" s="14" t="s">
        <v>124</v>
      </c>
    </row>
    <row r="7" spans="1:21">
      <c r="A7" s="6">
        <v>6</v>
      </c>
      <c r="B7" s="6">
        <v>17119401</v>
      </c>
      <c r="C7" s="6" t="s">
        <v>135</v>
      </c>
      <c r="D7" s="7" t="s">
        <v>120</v>
      </c>
      <c r="E7" s="8" t="s">
        <v>23</v>
      </c>
      <c r="F7" s="9">
        <v>1.9</v>
      </c>
      <c r="G7" s="9" t="s">
        <v>136</v>
      </c>
      <c r="H7" s="9" t="s">
        <v>137</v>
      </c>
      <c r="I7" s="9" t="s">
        <v>26</v>
      </c>
      <c r="J7" s="9">
        <v>3.82</v>
      </c>
      <c r="K7" s="19">
        <v>2.674</v>
      </c>
      <c r="L7" s="9">
        <v>2.6</v>
      </c>
      <c r="M7" s="19">
        <v>0.78</v>
      </c>
      <c r="N7" s="9" t="s">
        <v>27</v>
      </c>
      <c r="O7" s="9" t="s">
        <v>27</v>
      </c>
      <c r="P7" s="9"/>
      <c r="Q7" s="9">
        <v>0.7</v>
      </c>
      <c r="R7" s="9"/>
      <c r="S7" s="14">
        <v>3.454</v>
      </c>
      <c r="T7" s="15">
        <v>6</v>
      </c>
      <c r="U7" s="14" t="s">
        <v>124</v>
      </c>
    </row>
    <row r="8" spans="1:21">
      <c r="A8" s="6">
        <v>7</v>
      </c>
      <c r="B8" s="6">
        <v>15119406</v>
      </c>
      <c r="C8" s="6" t="s">
        <v>138</v>
      </c>
      <c r="D8" s="7" t="s">
        <v>120</v>
      </c>
      <c r="E8" s="8" t="s">
        <v>23</v>
      </c>
      <c r="F8" s="9">
        <v>1.8</v>
      </c>
      <c r="G8" s="9" t="s">
        <v>139</v>
      </c>
      <c r="H8" s="9" t="s">
        <v>140</v>
      </c>
      <c r="I8" s="9" t="s">
        <v>26</v>
      </c>
      <c r="J8" s="9">
        <v>3.8</v>
      </c>
      <c r="K8" s="19">
        <v>2.66</v>
      </c>
      <c r="L8" s="9">
        <v>2.6</v>
      </c>
      <c r="M8" s="19">
        <v>0.78</v>
      </c>
      <c r="N8" s="9" t="s">
        <v>27</v>
      </c>
      <c r="O8" s="9" t="s">
        <v>27</v>
      </c>
      <c r="P8" s="9"/>
      <c r="Q8" s="9">
        <v>0.8</v>
      </c>
      <c r="R8" s="9"/>
      <c r="S8" s="14">
        <v>3.44</v>
      </c>
      <c r="T8" s="15">
        <v>7</v>
      </c>
      <c r="U8" s="14" t="s">
        <v>124</v>
      </c>
    </row>
    <row r="9" spans="1:21">
      <c r="A9" s="6">
        <v>8</v>
      </c>
      <c r="B9" s="6">
        <v>17119106</v>
      </c>
      <c r="C9" s="6" t="s">
        <v>141</v>
      </c>
      <c r="D9" s="7" t="s">
        <v>120</v>
      </c>
      <c r="E9" s="8" t="s">
        <v>121</v>
      </c>
      <c r="F9" s="9">
        <v>1.76666666666667</v>
      </c>
      <c r="G9" s="9" t="s">
        <v>108</v>
      </c>
      <c r="H9" s="9" t="s">
        <v>142</v>
      </c>
      <c r="I9" s="9" t="s">
        <v>26</v>
      </c>
      <c r="J9" s="9">
        <v>3.75</v>
      </c>
      <c r="K9" s="19">
        <v>2.625</v>
      </c>
      <c r="L9" s="9">
        <v>2.46666666666667</v>
      </c>
      <c r="M9" s="19">
        <v>0.740000000000001</v>
      </c>
      <c r="N9" s="9" t="s">
        <v>27</v>
      </c>
      <c r="O9" s="9" t="s">
        <v>27</v>
      </c>
      <c r="P9" s="9"/>
      <c r="Q9" s="9">
        <v>0.7</v>
      </c>
      <c r="R9" s="9" t="s">
        <v>29</v>
      </c>
      <c r="S9" s="14">
        <v>3.365</v>
      </c>
      <c r="T9" s="15">
        <v>8</v>
      </c>
      <c r="U9" s="14" t="s">
        <v>124</v>
      </c>
    </row>
    <row r="10" spans="1:21">
      <c r="A10" s="6">
        <v>9</v>
      </c>
      <c r="B10" s="6">
        <v>15119327</v>
      </c>
      <c r="C10" s="6" t="s">
        <v>143</v>
      </c>
      <c r="D10" s="7" t="s">
        <v>120</v>
      </c>
      <c r="E10" s="8" t="s">
        <v>23</v>
      </c>
      <c r="F10" s="9">
        <v>1.73333333333333</v>
      </c>
      <c r="G10" s="9" t="s">
        <v>144</v>
      </c>
      <c r="H10" s="9" t="s">
        <v>145</v>
      </c>
      <c r="I10" s="9" t="s">
        <v>26</v>
      </c>
      <c r="J10" s="9">
        <v>3.63</v>
      </c>
      <c r="K10" s="19">
        <v>2.541</v>
      </c>
      <c r="L10" s="9">
        <v>2.53333333333333</v>
      </c>
      <c r="M10" s="19">
        <v>0.759999999999999</v>
      </c>
      <c r="N10" s="9" t="s">
        <v>27</v>
      </c>
      <c r="O10" s="9" t="s">
        <v>27</v>
      </c>
      <c r="P10" s="9"/>
      <c r="Q10" s="9">
        <v>0.8</v>
      </c>
      <c r="R10" s="9" t="s">
        <v>29</v>
      </c>
      <c r="S10" s="14">
        <v>3.301</v>
      </c>
      <c r="T10" s="15">
        <v>9</v>
      </c>
      <c r="U10" s="14" t="s">
        <v>124</v>
      </c>
    </row>
    <row r="11" spans="1:21">
      <c r="A11" s="6">
        <v>10</v>
      </c>
      <c r="B11" s="6">
        <v>9191310312</v>
      </c>
      <c r="C11" s="6" t="s">
        <v>146</v>
      </c>
      <c r="D11" s="7" t="s">
        <v>120</v>
      </c>
      <c r="E11" s="8" t="s">
        <v>147</v>
      </c>
      <c r="F11" s="9">
        <v>1.66666666666667</v>
      </c>
      <c r="G11" s="16">
        <v>536</v>
      </c>
      <c r="H11" s="16">
        <v>497</v>
      </c>
      <c r="I11" s="9" t="s">
        <v>26</v>
      </c>
      <c r="J11" s="9">
        <v>3.57</v>
      </c>
      <c r="K11" s="19">
        <v>2.499</v>
      </c>
      <c r="L11" s="9">
        <v>2.36666666666667</v>
      </c>
      <c r="M11" s="19">
        <v>0.710000000000001</v>
      </c>
      <c r="N11" s="9" t="s">
        <v>27</v>
      </c>
      <c r="O11" s="9" t="s">
        <v>27</v>
      </c>
      <c r="P11" s="9"/>
      <c r="Q11" s="9">
        <v>0.7</v>
      </c>
      <c r="R11" s="9"/>
      <c r="S11" s="14">
        <v>3.209</v>
      </c>
      <c r="T11" s="15">
        <v>10</v>
      </c>
      <c r="U11" s="14" t="s">
        <v>124</v>
      </c>
    </row>
    <row r="12" spans="1:21">
      <c r="A12" s="6">
        <v>11</v>
      </c>
      <c r="B12" s="6">
        <v>17119301</v>
      </c>
      <c r="C12" s="6" t="s">
        <v>148</v>
      </c>
      <c r="D12" s="7" t="s">
        <v>120</v>
      </c>
      <c r="E12" s="8" t="s">
        <v>149</v>
      </c>
      <c r="F12" s="9">
        <v>1.7</v>
      </c>
      <c r="G12" s="9" t="s">
        <v>150</v>
      </c>
      <c r="H12" s="9" t="s">
        <v>66</v>
      </c>
      <c r="I12" s="9" t="s">
        <v>26</v>
      </c>
      <c r="J12" s="9">
        <v>3.65</v>
      </c>
      <c r="K12" s="19">
        <v>2.555</v>
      </c>
      <c r="L12" s="9">
        <v>2</v>
      </c>
      <c r="M12" s="19">
        <v>0.6</v>
      </c>
      <c r="N12" s="9" t="s">
        <v>27</v>
      </c>
      <c r="O12" s="9" t="s">
        <v>27</v>
      </c>
      <c r="P12" s="9"/>
      <c r="Q12" s="9">
        <v>0.3</v>
      </c>
      <c r="R12" s="9"/>
      <c r="S12" s="14">
        <v>3.155</v>
      </c>
      <c r="T12" s="15">
        <v>11</v>
      </c>
      <c r="U12" s="14" t="s">
        <v>124</v>
      </c>
    </row>
  </sheetData>
  <sortState ref="A2:U16">
    <sortCondition ref="S2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workbookViewId="0">
      <selection activeCell="F13" sqref="F13"/>
    </sheetView>
  </sheetViews>
  <sheetFormatPr defaultColWidth="9" defaultRowHeight="15" outlineLevelRow="7"/>
  <cols>
    <col min="1" max="1" width="4.625" customWidth="1"/>
    <col min="2" max="2" width="8.375" customWidth="1"/>
    <col min="3" max="3" width="6.25" customWidth="1"/>
    <col min="4" max="4" width="7.25" customWidth="1"/>
    <col min="5" max="5" width="8.08333333333333" customWidth="1"/>
    <col min="6" max="6" width="8.25" customWidth="1"/>
    <col min="7" max="8" width="4.875" customWidth="1"/>
    <col min="9" max="9" width="8.91666666666667" customWidth="1"/>
    <col min="10" max="11" width="7.5" customWidth="1"/>
    <col min="12" max="12" width="8.75" customWidth="1"/>
    <col min="13" max="13" width="10.5" customWidth="1"/>
    <col min="14" max="14" width="8.33333333333333" customWidth="1"/>
    <col min="15" max="15" width="7.5" customWidth="1"/>
    <col min="16" max="16" width="5.91666666666667" customWidth="1"/>
    <col min="17" max="17" width="8.5" customWidth="1"/>
    <col min="18" max="18" width="7.41666666666667" customWidth="1"/>
    <col min="19" max="19" width="8.41666666666667" customWidth="1"/>
    <col min="20" max="20" width="6.91666666666667" customWidth="1"/>
    <col min="21" max="21" width="7.5" customWidth="1"/>
    <col min="22" max="22" width="9" style="2"/>
  </cols>
  <sheetData>
    <row r="1" s="1" customFormat="1" ht="42" customHeight="1" spans="1:22">
      <c r="A1" s="3" t="s">
        <v>0</v>
      </c>
      <c r="B1" s="3" t="s">
        <v>117</v>
      </c>
      <c r="C1" s="3" t="s">
        <v>2</v>
      </c>
      <c r="D1" s="4" t="s">
        <v>3</v>
      </c>
      <c r="E1" s="5" t="s">
        <v>151</v>
      </c>
      <c r="F1" s="5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10" t="s">
        <v>10</v>
      </c>
      <c r="L1" s="5" t="s">
        <v>118</v>
      </c>
      <c r="M1" s="11" t="s">
        <v>12</v>
      </c>
      <c r="N1" s="5" t="s">
        <v>13</v>
      </c>
      <c r="O1" s="5" t="s">
        <v>14</v>
      </c>
      <c r="P1" s="5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3" t="s">
        <v>20</v>
      </c>
      <c r="V1" s="13"/>
    </row>
    <row r="2" ht="22" customHeight="1" spans="1:21">
      <c r="A2" s="6">
        <v>1</v>
      </c>
      <c r="B2" s="6">
        <v>17419124</v>
      </c>
      <c r="C2" s="6" t="s">
        <v>152</v>
      </c>
      <c r="D2" s="7" t="s">
        <v>153</v>
      </c>
      <c r="E2" s="8" t="s">
        <v>23</v>
      </c>
      <c r="F2" s="9">
        <v>2</v>
      </c>
      <c r="G2" s="9" t="s">
        <v>81</v>
      </c>
      <c r="H2" s="9" t="s">
        <v>154</v>
      </c>
      <c r="I2" s="9" t="s">
        <v>26</v>
      </c>
      <c r="J2" s="9">
        <v>3.9</v>
      </c>
      <c r="K2" s="12">
        <v>2.73</v>
      </c>
      <c r="L2" s="9">
        <v>3</v>
      </c>
      <c r="M2" s="12">
        <v>0.9</v>
      </c>
      <c r="N2" s="9" t="s">
        <v>27</v>
      </c>
      <c r="O2" s="9" t="s">
        <v>27</v>
      </c>
      <c r="P2" s="9"/>
      <c r="Q2" s="9">
        <v>1</v>
      </c>
      <c r="R2" s="9"/>
      <c r="S2" s="14">
        <v>3.63</v>
      </c>
      <c r="T2" s="15">
        <v>1</v>
      </c>
      <c r="U2" s="14" t="s">
        <v>124</v>
      </c>
    </row>
    <row r="3" ht="22" customHeight="1" spans="1:21">
      <c r="A3" s="6">
        <v>2</v>
      </c>
      <c r="B3" s="6">
        <v>17419109</v>
      </c>
      <c r="C3" s="6" t="s">
        <v>155</v>
      </c>
      <c r="D3" s="7" t="s">
        <v>153</v>
      </c>
      <c r="E3" s="8" t="s">
        <v>23</v>
      </c>
      <c r="F3" s="9">
        <v>2</v>
      </c>
      <c r="G3" s="9" t="s">
        <v>156</v>
      </c>
      <c r="H3" s="9" t="s">
        <v>157</v>
      </c>
      <c r="I3" s="9" t="s">
        <v>26</v>
      </c>
      <c r="J3" s="9">
        <v>3.89</v>
      </c>
      <c r="K3" s="12">
        <v>2.723</v>
      </c>
      <c r="L3" s="9">
        <v>2.7</v>
      </c>
      <c r="M3" s="12">
        <v>0.81</v>
      </c>
      <c r="N3" s="9" t="s">
        <v>27</v>
      </c>
      <c r="O3" s="9" t="s">
        <v>27</v>
      </c>
      <c r="P3" s="9"/>
      <c r="Q3" s="9">
        <v>0.7</v>
      </c>
      <c r="R3" s="9" t="s">
        <v>29</v>
      </c>
      <c r="S3" s="14">
        <v>3.533</v>
      </c>
      <c r="T3" s="15">
        <v>2</v>
      </c>
      <c r="U3" s="14" t="s">
        <v>124</v>
      </c>
    </row>
    <row r="4" ht="22" customHeight="1" spans="1:21">
      <c r="A4" s="6">
        <v>3</v>
      </c>
      <c r="B4" s="6">
        <v>17419117</v>
      </c>
      <c r="C4" s="6" t="s">
        <v>158</v>
      </c>
      <c r="D4" s="7" t="s">
        <v>153</v>
      </c>
      <c r="E4" s="8" t="s">
        <v>23</v>
      </c>
      <c r="F4" s="9">
        <v>2</v>
      </c>
      <c r="G4" s="9" t="s">
        <v>159</v>
      </c>
      <c r="H4" s="9" t="s">
        <v>160</v>
      </c>
      <c r="I4" s="9" t="s">
        <v>26</v>
      </c>
      <c r="J4" s="9">
        <v>3.85</v>
      </c>
      <c r="K4" s="12">
        <v>2.695</v>
      </c>
      <c r="L4" s="9">
        <v>2.6</v>
      </c>
      <c r="M4" s="12">
        <v>0.78</v>
      </c>
      <c r="N4" s="9" t="s">
        <v>27</v>
      </c>
      <c r="O4" s="9" t="s">
        <v>27</v>
      </c>
      <c r="P4" s="9"/>
      <c r="Q4" s="9">
        <v>0.6</v>
      </c>
      <c r="R4" s="9" t="s">
        <v>29</v>
      </c>
      <c r="S4" s="14">
        <v>3.475</v>
      </c>
      <c r="T4" s="15">
        <v>3</v>
      </c>
      <c r="U4" s="14" t="s">
        <v>124</v>
      </c>
    </row>
    <row r="5" ht="22" customHeight="1" spans="1:21">
      <c r="A5" s="6">
        <v>4</v>
      </c>
      <c r="B5" s="6">
        <v>17419102</v>
      </c>
      <c r="C5" s="6" t="s">
        <v>161</v>
      </c>
      <c r="D5" s="7" t="s">
        <v>153</v>
      </c>
      <c r="E5" s="8" t="s">
        <v>23</v>
      </c>
      <c r="F5" s="9">
        <v>1.96666666666667</v>
      </c>
      <c r="G5" s="9" t="s">
        <v>162</v>
      </c>
      <c r="H5" s="9" t="s">
        <v>163</v>
      </c>
      <c r="I5" s="9" t="s">
        <v>26</v>
      </c>
      <c r="J5" s="9">
        <v>3.74</v>
      </c>
      <c r="K5" s="12">
        <v>2.618</v>
      </c>
      <c r="L5" s="9">
        <v>2.66666666666667</v>
      </c>
      <c r="M5" s="12">
        <v>0.800000000000001</v>
      </c>
      <c r="N5" s="9" t="s">
        <v>27</v>
      </c>
      <c r="O5" s="9" t="s">
        <v>27</v>
      </c>
      <c r="P5" s="9"/>
      <c r="Q5" s="9">
        <v>0.7</v>
      </c>
      <c r="R5" s="9"/>
      <c r="S5" s="14">
        <v>3.418</v>
      </c>
      <c r="T5" s="15">
        <v>4</v>
      </c>
      <c r="U5" s="14" t="s">
        <v>124</v>
      </c>
    </row>
    <row r="6" ht="22" customHeight="1" spans="1:21">
      <c r="A6" s="6">
        <v>5</v>
      </c>
      <c r="B6" s="6">
        <v>17419114</v>
      </c>
      <c r="C6" s="6" t="s">
        <v>164</v>
      </c>
      <c r="D6" s="7" t="s">
        <v>153</v>
      </c>
      <c r="E6" s="8" t="s">
        <v>23</v>
      </c>
      <c r="F6" s="9">
        <v>1.86666666666667</v>
      </c>
      <c r="G6" s="9" t="s">
        <v>165</v>
      </c>
      <c r="H6" s="9" t="s">
        <v>166</v>
      </c>
      <c r="I6" s="9" t="s">
        <v>26</v>
      </c>
      <c r="J6" s="9">
        <v>3.65</v>
      </c>
      <c r="K6" s="12">
        <v>2.555</v>
      </c>
      <c r="L6" s="9">
        <v>2.86666666666667</v>
      </c>
      <c r="M6" s="12">
        <v>0.860000000000001</v>
      </c>
      <c r="N6" s="9" t="s">
        <v>27</v>
      </c>
      <c r="O6" s="9" t="s">
        <v>27</v>
      </c>
      <c r="P6" s="9"/>
      <c r="Q6" s="9">
        <v>1</v>
      </c>
      <c r="R6" s="9"/>
      <c r="S6" s="14">
        <v>3.415</v>
      </c>
      <c r="T6" s="15">
        <v>5</v>
      </c>
      <c r="U6" s="14" t="s">
        <v>124</v>
      </c>
    </row>
    <row r="7" ht="22" customHeight="1" spans="1:21">
      <c r="A7" s="6">
        <v>6</v>
      </c>
      <c r="B7" s="6">
        <v>17419101</v>
      </c>
      <c r="C7" s="6" t="s">
        <v>167</v>
      </c>
      <c r="D7" s="7" t="s">
        <v>153</v>
      </c>
      <c r="E7" s="8" t="s">
        <v>23</v>
      </c>
      <c r="F7" s="9">
        <v>1.96666666666667</v>
      </c>
      <c r="G7" s="9" t="s">
        <v>81</v>
      </c>
      <c r="H7" s="9" t="s">
        <v>43</v>
      </c>
      <c r="I7" s="9" t="s">
        <v>26</v>
      </c>
      <c r="J7" s="9">
        <v>3.72</v>
      </c>
      <c r="K7" s="12">
        <v>2.604</v>
      </c>
      <c r="L7" s="9">
        <v>2.66666666666667</v>
      </c>
      <c r="M7" s="12">
        <v>0.800000000000001</v>
      </c>
      <c r="N7" s="9" t="s">
        <v>27</v>
      </c>
      <c r="O7" s="9" t="s">
        <v>27</v>
      </c>
      <c r="P7" s="9"/>
      <c r="Q7" s="9">
        <v>0.7</v>
      </c>
      <c r="R7" s="9" t="s">
        <v>29</v>
      </c>
      <c r="S7" s="14">
        <v>3.404</v>
      </c>
      <c r="T7" s="15">
        <v>6</v>
      </c>
      <c r="U7" s="14" t="s">
        <v>124</v>
      </c>
    </row>
    <row r="8" ht="22" customHeight="1" spans="1:21">
      <c r="A8" s="6">
        <v>7</v>
      </c>
      <c r="B8" s="6">
        <v>17419128</v>
      </c>
      <c r="C8" s="6" t="s">
        <v>168</v>
      </c>
      <c r="D8" s="7" t="s">
        <v>153</v>
      </c>
      <c r="E8" s="8" t="s">
        <v>23</v>
      </c>
      <c r="F8" s="9">
        <v>1.86666666666667</v>
      </c>
      <c r="G8" s="9" t="s">
        <v>169</v>
      </c>
      <c r="H8" s="9" t="s">
        <v>170</v>
      </c>
      <c r="I8" s="9" t="s">
        <v>26</v>
      </c>
      <c r="J8" s="9">
        <v>3.61</v>
      </c>
      <c r="K8" s="12">
        <v>2.527</v>
      </c>
      <c r="L8" s="9">
        <v>2.56666666666667</v>
      </c>
      <c r="M8" s="12">
        <v>0.770000000000001</v>
      </c>
      <c r="N8" s="9" t="s">
        <v>27</v>
      </c>
      <c r="O8" s="9" t="s">
        <v>27</v>
      </c>
      <c r="P8" s="9"/>
      <c r="Q8" s="9">
        <v>0.7</v>
      </c>
      <c r="R8" s="9" t="s">
        <v>29</v>
      </c>
      <c r="S8" s="14">
        <v>3.297</v>
      </c>
      <c r="T8" s="15">
        <v>7</v>
      </c>
      <c r="U8" s="14" t="s">
        <v>124</v>
      </c>
    </row>
  </sheetData>
  <autoFilter ref="A1:U8">
    <sortState ref="A1:U8">
      <sortCondition ref="S2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动医35</vt:lpstr>
      <vt:lpstr>动强11</vt:lpstr>
      <vt:lpstr>动药7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2014-09-16T16:35:00Z</dcterms:created>
  <cp:lastPrinted>2019-09-06T09:38:00Z</cp:lastPrinted>
  <dcterms:modified xsi:type="dcterms:W3CDTF">2023-09-21T01:33:07Z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KSOReadingLayout">
    <vt:bool>false</vt:bool>
  </property>
  <property fmtid="{D5CDD505-2E9C-101B-9397-08002B2CF9AE}" pid="4" name="ICV">
    <vt:lpwstr>7A1DA65DD11D454988B06A28DEFBA445_13</vt:lpwstr>
  </property>
</Properties>
</file>