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4-2025-1\2025年推免（2021级）\公示名单2021级（学院）\"/>
    </mc:Choice>
  </mc:AlternateContent>
  <bookViews>
    <workbookView xWindow="0" yWindow="0" windowWidth="21600" windowHeight="9510"/>
  </bookViews>
  <sheets>
    <sheet name="综合排序" sheetId="1" r:id="rId1"/>
  </sheets>
  <definedNames>
    <definedName name="_xlnm._FilterDatabase" localSheetId="0" hidden="1">综合排序!$A$2:$O$58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6" i="1" l="1"/>
  <c r="I56" i="1" s="1"/>
  <c r="G55" i="1"/>
  <c r="I55" i="1" s="1"/>
  <c r="G54" i="1"/>
  <c r="I54" i="1" s="1"/>
  <c r="G53" i="1"/>
  <c r="I53" i="1" s="1"/>
  <c r="G52" i="1"/>
  <c r="I52" i="1" s="1"/>
  <c r="I51" i="1"/>
  <c r="G51" i="1"/>
  <c r="G50" i="1"/>
  <c r="I50" i="1" s="1"/>
  <c r="G49" i="1"/>
  <c r="I49" i="1" s="1"/>
  <c r="I48" i="1"/>
  <c r="G48" i="1"/>
  <c r="G47" i="1"/>
  <c r="I47" i="1" s="1"/>
  <c r="G46" i="1"/>
  <c r="I46" i="1" s="1"/>
  <c r="G45" i="1"/>
  <c r="I45" i="1" s="1"/>
  <c r="G44" i="1"/>
  <c r="I44" i="1" s="1"/>
  <c r="G43" i="1"/>
  <c r="I43" i="1" s="1"/>
  <c r="I42" i="1"/>
  <c r="G42" i="1"/>
  <c r="G41" i="1"/>
  <c r="I41" i="1" s="1"/>
  <c r="G40" i="1"/>
  <c r="I40" i="1" s="1"/>
  <c r="G39" i="1"/>
  <c r="I39" i="1" s="1"/>
  <c r="G38" i="1"/>
  <c r="I38" i="1" s="1"/>
  <c r="G37" i="1"/>
  <c r="I37" i="1" s="1"/>
  <c r="G36" i="1"/>
  <c r="I36" i="1" s="1"/>
  <c r="I35" i="1"/>
  <c r="G35" i="1"/>
  <c r="G34" i="1"/>
  <c r="I34" i="1" s="1"/>
  <c r="G33" i="1"/>
  <c r="I33" i="1" s="1"/>
  <c r="I32" i="1"/>
  <c r="G32" i="1"/>
  <c r="G31" i="1"/>
  <c r="I31" i="1" s="1"/>
  <c r="G30" i="1"/>
  <c r="I30" i="1" s="1"/>
  <c r="I29" i="1"/>
  <c r="G29" i="1"/>
  <c r="G28" i="1"/>
  <c r="I28" i="1" s="1"/>
  <c r="G27" i="1"/>
  <c r="I27" i="1" s="1"/>
  <c r="I26" i="1"/>
  <c r="G26" i="1"/>
  <c r="G25" i="1"/>
  <c r="I25" i="1" s="1"/>
  <c r="G24" i="1"/>
  <c r="I24" i="1" s="1"/>
  <c r="I23" i="1"/>
  <c r="G23" i="1"/>
  <c r="G22" i="1"/>
  <c r="I22" i="1" s="1"/>
  <c r="G21" i="1"/>
  <c r="I21" i="1" s="1"/>
  <c r="I20" i="1"/>
  <c r="G20" i="1"/>
  <c r="G19" i="1"/>
  <c r="I19" i="1" s="1"/>
  <c r="G18" i="1"/>
  <c r="I18" i="1" s="1"/>
  <c r="I17" i="1"/>
  <c r="G17" i="1"/>
  <c r="G16" i="1"/>
  <c r="I16" i="1" s="1"/>
  <c r="G15" i="1"/>
  <c r="I15" i="1" s="1"/>
  <c r="I14" i="1"/>
  <c r="G14" i="1"/>
  <c r="G13" i="1"/>
  <c r="I13" i="1" s="1"/>
  <c r="G12" i="1"/>
  <c r="I12" i="1" s="1"/>
  <c r="I11" i="1"/>
  <c r="G11" i="1"/>
  <c r="G10" i="1"/>
  <c r="I10" i="1" s="1"/>
  <c r="G9" i="1"/>
  <c r="I9" i="1" s="1"/>
  <c r="I8" i="1"/>
  <c r="G8" i="1"/>
  <c r="G7" i="1"/>
  <c r="I7" i="1" s="1"/>
  <c r="G6" i="1"/>
  <c r="I6" i="1" s="1"/>
  <c r="I5" i="1"/>
  <c r="G5" i="1"/>
  <c r="G4" i="1"/>
  <c r="I4" i="1" s="1"/>
  <c r="G3" i="1"/>
  <c r="I3" i="1" s="1"/>
</calcChain>
</file>

<file path=xl/sharedStrings.xml><?xml version="1.0" encoding="utf-8"?>
<sst xmlns="http://schemas.openxmlformats.org/spreadsheetml/2006/main" count="449" uniqueCount="143">
  <si>
    <t>环资学院2025年推荐免试攻读研究生拟推荐及递补名单（公示）</t>
    <phoneticPr fontId="2" type="noConversion"/>
  </si>
  <si>
    <t>序号</t>
    <phoneticPr fontId="2" type="noConversion"/>
  </si>
  <si>
    <t>院系名称</t>
    <phoneticPr fontId="2" type="noConversion"/>
  </si>
  <si>
    <t>专业名称</t>
  </si>
  <si>
    <t>学号</t>
    <phoneticPr fontId="2" type="noConversion"/>
  </si>
  <si>
    <t>姓名</t>
  </si>
  <si>
    <t>必修课第一次正考平均绩点</t>
    <phoneticPr fontId="2" type="noConversion"/>
  </si>
  <si>
    <t>平时成绩</t>
    <phoneticPr fontId="2" type="noConversion"/>
  </si>
  <si>
    <t>优先条件加分</t>
    <phoneticPr fontId="2" type="noConversion"/>
  </si>
  <si>
    <t>综合得分</t>
    <phoneticPr fontId="2" type="noConversion"/>
  </si>
  <si>
    <t>综合名次</t>
  </si>
  <si>
    <t>四级是否通过</t>
    <phoneticPr fontId="2" type="noConversion"/>
  </si>
  <si>
    <t>综合测评是否位于专业年级前40%</t>
    <phoneticPr fontId="2" type="noConversion"/>
  </si>
  <si>
    <t>体育成绩是否达标</t>
    <phoneticPr fontId="2" type="noConversion"/>
  </si>
  <si>
    <t>拟推荐（递补）</t>
  </si>
  <si>
    <t>备注</t>
  </si>
  <si>
    <t>环境与资源学院</t>
    <phoneticPr fontId="2" type="noConversion"/>
  </si>
  <si>
    <t>安全工程</t>
  </si>
  <si>
    <t>5120212601</t>
  </si>
  <si>
    <t>赵铭园</t>
  </si>
  <si>
    <t>是</t>
    <phoneticPr fontId="2" type="noConversion"/>
  </si>
  <si>
    <t>拟推荐</t>
    <phoneticPr fontId="2" type="noConversion"/>
  </si>
  <si>
    <t>环境与资源学院</t>
    <phoneticPr fontId="2" type="noConversion"/>
  </si>
  <si>
    <t>5120213617</t>
  </si>
  <si>
    <t>曾超凡</t>
  </si>
  <si>
    <t>拟推荐</t>
    <phoneticPr fontId="2" type="noConversion"/>
  </si>
  <si>
    <t>环境与资源学院</t>
    <phoneticPr fontId="2" type="noConversion"/>
  </si>
  <si>
    <t>5120213354</t>
  </si>
  <si>
    <t>唐元祖</t>
  </si>
  <si>
    <t>是</t>
    <phoneticPr fontId="2" type="noConversion"/>
  </si>
  <si>
    <t>5120215604</t>
  </si>
  <si>
    <t>吴灿</t>
  </si>
  <si>
    <t>5120214229</t>
  </si>
  <si>
    <t>曾理</t>
  </si>
  <si>
    <t>5120212604</t>
  </si>
  <si>
    <t>刘熙蕾</t>
  </si>
  <si>
    <t>拟递补</t>
    <phoneticPr fontId="2" type="noConversion"/>
  </si>
  <si>
    <t>采矿工程</t>
  </si>
  <si>
    <t>5120210771</t>
  </si>
  <si>
    <t>王菲</t>
  </si>
  <si>
    <t>5120215813</t>
  </si>
  <si>
    <t>杨玉婷</t>
  </si>
  <si>
    <t>5120212698</t>
  </si>
  <si>
    <t>皮昌林</t>
  </si>
  <si>
    <t>5120216742</t>
  </si>
  <si>
    <t>刘仙</t>
  </si>
  <si>
    <t>5120212440</t>
  </si>
  <si>
    <t>伍瑞敏</t>
  </si>
  <si>
    <t>5120216179</t>
  </si>
  <si>
    <t>龚元梦</t>
  </si>
  <si>
    <t>5120215984</t>
  </si>
  <si>
    <t>陈紫涵</t>
  </si>
  <si>
    <t>5120213157</t>
  </si>
  <si>
    <t>彭净</t>
  </si>
  <si>
    <t>测绘工程</t>
  </si>
  <si>
    <t>5120215092</t>
  </si>
  <si>
    <t>邓琪琪</t>
  </si>
  <si>
    <t>5120212098</t>
  </si>
  <si>
    <t>文应琼</t>
  </si>
  <si>
    <t>5120210712</t>
  </si>
  <si>
    <t>韩秉言</t>
  </si>
  <si>
    <t>5120216447</t>
  </si>
  <si>
    <t>姜津</t>
  </si>
  <si>
    <t>地理信息科学</t>
  </si>
  <si>
    <t>5120211831</t>
  </si>
  <si>
    <t>赵骁瑒</t>
  </si>
  <si>
    <t>5120213477</t>
  </si>
  <si>
    <t>梁智宇</t>
  </si>
  <si>
    <t>5120210403</t>
  </si>
  <si>
    <t>梁浩祥</t>
  </si>
  <si>
    <t>5120212644</t>
  </si>
  <si>
    <t>马渝雯</t>
  </si>
  <si>
    <t>5120212100</t>
  </si>
  <si>
    <t>王锦鑫</t>
  </si>
  <si>
    <t>5120215907</t>
  </si>
  <si>
    <t>钱柳红</t>
  </si>
  <si>
    <t>拟递补</t>
    <phoneticPr fontId="2" type="noConversion"/>
  </si>
  <si>
    <t>地质工程</t>
  </si>
  <si>
    <t>5120214075</t>
  </si>
  <si>
    <t>何媛媛</t>
  </si>
  <si>
    <t>5120210422</t>
  </si>
  <si>
    <t>姬晨伟</t>
  </si>
  <si>
    <t>5120213305</t>
  </si>
  <si>
    <t>刘倩</t>
  </si>
  <si>
    <t>5120212937</t>
  </si>
  <si>
    <t>杜雨婷</t>
  </si>
  <si>
    <t>5120214885</t>
  </si>
  <si>
    <t>杨甜</t>
  </si>
  <si>
    <t>5120215066</t>
  </si>
  <si>
    <t>李梦圆</t>
  </si>
  <si>
    <t>5120211965</t>
  </si>
  <si>
    <t>胡乐</t>
  </si>
  <si>
    <t>环境工程</t>
  </si>
  <si>
    <t>5120210177</t>
  </si>
  <si>
    <t>钱赜铭</t>
  </si>
  <si>
    <t>5120211758</t>
  </si>
  <si>
    <t>齐铭</t>
  </si>
  <si>
    <t>5120215952</t>
  </si>
  <si>
    <t>雷丝杰</t>
  </si>
  <si>
    <t>5120210299</t>
  </si>
  <si>
    <t>危宇杰</t>
  </si>
  <si>
    <t>5120214515</t>
  </si>
  <si>
    <t>罗雨婷</t>
  </si>
  <si>
    <t>5120212729</t>
  </si>
  <si>
    <t>黄炜东</t>
  </si>
  <si>
    <t>5120211041</t>
  </si>
  <si>
    <t>刘思林</t>
  </si>
  <si>
    <t>5120212043</t>
  </si>
  <si>
    <t>赖华玉</t>
  </si>
  <si>
    <t>5120216290</t>
  </si>
  <si>
    <t>王南星</t>
  </si>
  <si>
    <t>5120213253</t>
  </si>
  <si>
    <t>余思琪</t>
  </si>
  <si>
    <t>交通工程</t>
  </si>
  <si>
    <t>5120215001</t>
  </si>
  <si>
    <t>梁蓉</t>
  </si>
  <si>
    <t>5120214022</t>
  </si>
  <si>
    <t>杨梦婷</t>
  </si>
  <si>
    <t>5120214268</t>
  </si>
  <si>
    <t>叶群鑫</t>
  </si>
  <si>
    <t>5120215318</t>
  </si>
  <si>
    <t>张杰</t>
  </si>
  <si>
    <t>5120212921</t>
  </si>
  <si>
    <t>易星鑫</t>
  </si>
  <si>
    <t>5120213394</t>
  </si>
  <si>
    <t>付一航</t>
  </si>
  <si>
    <t>5120214595</t>
  </si>
  <si>
    <t>吴依蔓</t>
  </si>
  <si>
    <t>5120212887</t>
  </si>
  <si>
    <t>曾豪</t>
  </si>
  <si>
    <t>矿物加工工程</t>
  </si>
  <si>
    <t>5120216446</t>
  </si>
  <si>
    <t>韦云龙</t>
  </si>
  <si>
    <t>5120212932</t>
  </si>
  <si>
    <t>孙绪康</t>
  </si>
  <si>
    <t>5120216768</t>
  </si>
  <si>
    <t>陈燕</t>
  </si>
  <si>
    <t>应急技术与管理</t>
  </si>
  <si>
    <t>5120213857</t>
  </si>
  <si>
    <t>安芮瑶</t>
  </si>
  <si>
    <t>5120214608</t>
  </si>
  <si>
    <t>孙艺嘉</t>
  </si>
  <si>
    <t>注：综合测评成绩指学生在校期间德行素质、智力素质、发展素质排名占比的平均数。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</si>
</sst>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0"/>
    <numFmt numFmtId="177" formatCode="0.000"/>
    <numFmt numFmtId="178" formatCode="0.000_ "/>
  </numFmts>
  <fonts count="9" x14ac:knownFonts="1"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color indexed="63"/>
      <name val="微软雅黑"/>
      <family val="2"/>
      <charset val="134"/>
    </font>
    <font>
      <b/>
      <sz val="10"/>
      <color indexed="63"/>
      <name val="宋体"/>
      <family val="3"/>
      <charset val="134"/>
    </font>
    <font>
      <sz val="10"/>
      <color indexed="63"/>
      <name val="宋体"/>
      <family val="3"/>
      <charset val="134"/>
    </font>
    <font>
      <sz val="6"/>
      <color indexed="63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178" fontId="6" fillId="0" borderId="1" xfId="0" applyNumberFormat="1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workbookViewId="0">
      <selection activeCell="F8" sqref="F8"/>
    </sheetView>
  </sheetViews>
  <sheetFormatPr defaultRowHeight="14.25" x14ac:dyDescent="0.15"/>
  <cols>
    <col min="1" max="1" width="9" style="16"/>
    <col min="2" max="2" width="15" customWidth="1"/>
    <col min="3" max="3" width="12.75" customWidth="1"/>
    <col min="4" max="4" width="12.75" style="16" customWidth="1"/>
    <col min="6" max="6" width="10.5" customWidth="1"/>
    <col min="7" max="9" width="9" style="16"/>
    <col min="10" max="10" width="9" style="16" customWidth="1"/>
    <col min="11" max="14" width="9" customWidth="1"/>
    <col min="15" max="15" width="15.625" customWidth="1"/>
  </cols>
  <sheetData>
    <row r="1" spans="1:15" ht="22.5" x14ac:dyDescent="0.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49.5" x14ac:dyDescent="0.1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2" t="s">
        <v>15</v>
      </c>
    </row>
    <row r="3" spans="1:15" s="10" customFormat="1" ht="20.100000000000001" customHeight="1" x14ac:dyDescent="0.15">
      <c r="A3" s="5">
        <v>1</v>
      </c>
      <c r="B3" s="5" t="s">
        <v>16</v>
      </c>
      <c r="C3" s="5" t="s">
        <v>17</v>
      </c>
      <c r="D3" s="5" t="s">
        <v>18</v>
      </c>
      <c r="E3" s="5" t="s">
        <v>19</v>
      </c>
      <c r="F3" s="6">
        <v>3.6518181818181819</v>
      </c>
      <c r="G3" s="7">
        <f t="shared" ref="G3:G34" si="0">(F3-1)*10+60</f>
        <v>86.518181818181816</v>
      </c>
      <c r="H3" s="8">
        <v>1.6</v>
      </c>
      <c r="I3" s="9">
        <f t="shared" ref="I3:I34" si="1">G3+H3</f>
        <v>88.11818181818181</v>
      </c>
      <c r="J3" s="8">
        <v>1</v>
      </c>
      <c r="K3" s="8" t="s">
        <v>20</v>
      </c>
      <c r="L3" s="8" t="s">
        <v>20</v>
      </c>
      <c r="M3" s="8" t="s">
        <v>20</v>
      </c>
      <c r="N3" s="8" t="s">
        <v>21</v>
      </c>
      <c r="O3" s="4"/>
    </row>
    <row r="4" spans="1:15" s="10" customFormat="1" ht="20.100000000000001" customHeight="1" x14ac:dyDescent="0.15">
      <c r="A4" s="5">
        <v>2</v>
      </c>
      <c r="B4" s="5" t="s">
        <v>22</v>
      </c>
      <c r="C4" s="5" t="s">
        <v>17</v>
      </c>
      <c r="D4" s="5" t="s">
        <v>23</v>
      </c>
      <c r="E4" s="5" t="s">
        <v>24</v>
      </c>
      <c r="F4" s="6">
        <v>3.6561363636363637</v>
      </c>
      <c r="G4" s="7">
        <f t="shared" si="0"/>
        <v>86.561363636363637</v>
      </c>
      <c r="H4" s="8">
        <v>1</v>
      </c>
      <c r="I4" s="9">
        <f t="shared" si="1"/>
        <v>87.561363636363637</v>
      </c>
      <c r="J4" s="8">
        <v>2</v>
      </c>
      <c r="K4" s="8" t="s">
        <v>20</v>
      </c>
      <c r="L4" s="8" t="s">
        <v>20</v>
      </c>
      <c r="M4" s="8" t="s">
        <v>20</v>
      </c>
      <c r="N4" s="8" t="s">
        <v>25</v>
      </c>
      <c r="O4" s="4"/>
    </row>
    <row r="5" spans="1:15" s="10" customFormat="1" ht="20.100000000000001" customHeight="1" x14ac:dyDescent="0.15">
      <c r="A5" s="5">
        <v>3</v>
      </c>
      <c r="B5" s="5" t="s">
        <v>26</v>
      </c>
      <c r="C5" s="5" t="s">
        <v>17</v>
      </c>
      <c r="D5" s="5" t="s">
        <v>27</v>
      </c>
      <c r="E5" s="5" t="s">
        <v>28</v>
      </c>
      <c r="F5" s="6">
        <v>3.5971212121212122</v>
      </c>
      <c r="G5" s="7">
        <f t="shared" si="0"/>
        <v>85.971212121212119</v>
      </c>
      <c r="H5" s="8">
        <v>1</v>
      </c>
      <c r="I5" s="9">
        <f t="shared" si="1"/>
        <v>86.971212121212119</v>
      </c>
      <c r="J5" s="8">
        <v>3</v>
      </c>
      <c r="K5" s="8" t="s">
        <v>20</v>
      </c>
      <c r="L5" s="8" t="s">
        <v>20</v>
      </c>
      <c r="M5" s="8" t="s">
        <v>29</v>
      </c>
      <c r="N5" s="8" t="s">
        <v>25</v>
      </c>
      <c r="O5" s="4"/>
    </row>
    <row r="6" spans="1:15" s="10" customFormat="1" ht="20.100000000000001" customHeight="1" x14ac:dyDescent="0.15">
      <c r="A6" s="5">
        <v>4</v>
      </c>
      <c r="B6" s="5" t="s">
        <v>16</v>
      </c>
      <c r="C6" s="5" t="s">
        <v>17</v>
      </c>
      <c r="D6" s="5" t="s">
        <v>30</v>
      </c>
      <c r="E6" s="5" t="s">
        <v>31</v>
      </c>
      <c r="F6" s="6">
        <v>3.5631060606060605</v>
      </c>
      <c r="G6" s="7">
        <f t="shared" si="0"/>
        <v>85.631060606060601</v>
      </c>
      <c r="H6" s="8">
        <v>1</v>
      </c>
      <c r="I6" s="9">
        <f t="shared" si="1"/>
        <v>86.631060606060601</v>
      </c>
      <c r="J6" s="8">
        <v>4</v>
      </c>
      <c r="K6" s="8" t="s">
        <v>20</v>
      </c>
      <c r="L6" s="8" t="s">
        <v>20</v>
      </c>
      <c r="M6" s="8" t="s">
        <v>20</v>
      </c>
      <c r="N6" s="8" t="s">
        <v>21</v>
      </c>
      <c r="O6" s="4"/>
    </row>
    <row r="7" spans="1:15" s="10" customFormat="1" ht="20.100000000000001" customHeight="1" x14ac:dyDescent="0.15">
      <c r="A7" s="5">
        <v>5</v>
      </c>
      <c r="B7" s="5" t="s">
        <v>26</v>
      </c>
      <c r="C7" s="5" t="s">
        <v>17</v>
      </c>
      <c r="D7" s="5" t="s">
        <v>32</v>
      </c>
      <c r="E7" s="5" t="s">
        <v>33</v>
      </c>
      <c r="F7" s="6">
        <v>3.5021590909090912</v>
      </c>
      <c r="G7" s="7">
        <f t="shared" si="0"/>
        <v>85.021590909090918</v>
      </c>
      <c r="H7" s="8">
        <v>0.82499999999999996</v>
      </c>
      <c r="I7" s="9">
        <f t="shared" si="1"/>
        <v>85.846590909090921</v>
      </c>
      <c r="J7" s="8">
        <v>5</v>
      </c>
      <c r="K7" s="8" t="s">
        <v>20</v>
      </c>
      <c r="L7" s="8" t="s">
        <v>20</v>
      </c>
      <c r="M7" s="8" t="s">
        <v>20</v>
      </c>
      <c r="N7" s="8" t="s">
        <v>25</v>
      </c>
      <c r="O7" s="4"/>
    </row>
    <row r="8" spans="1:15" s="10" customFormat="1" ht="20.100000000000001" customHeight="1" x14ac:dyDescent="0.15">
      <c r="A8" s="5">
        <v>6</v>
      </c>
      <c r="B8" s="5" t="s">
        <v>26</v>
      </c>
      <c r="C8" s="5" t="s">
        <v>17</v>
      </c>
      <c r="D8" s="5" t="s">
        <v>34</v>
      </c>
      <c r="E8" s="5" t="s">
        <v>35</v>
      </c>
      <c r="F8" s="6">
        <v>3.5353787878787881</v>
      </c>
      <c r="G8" s="7">
        <f t="shared" si="0"/>
        <v>85.353787878787884</v>
      </c>
      <c r="H8" s="8">
        <v>0.2</v>
      </c>
      <c r="I8" s="9">
        <f t="shared" si="1"/>
        <v>85.553787878787887</v>
      </c>
      <c r="J8" s="8">
        <v>6</v>
      </c>
      <c r="K8" s="8" t="s">
        <v>20</v>
      </c>
      <c r="L8" s="8" t="s">
        <v>20</v>
      </c>
      <c r="M8" s="8" t="s">
        <v>20</v>
      </c>
      <c r="N8" s="8" t="s">
        <v>36</v>
      </c>
      <c r="O8" s="4"/>
    </row>
    <row r="9" spans="1:15" s="10" customFormat="1" ht="20.100000000000001" customHeight="1" x14ac:dyDescent="0.15">
      <c r="A9" s="5">
        <v>7</v>
      </c>
      <c r="B9" s="5" t="s">
        <v>26</v>
      </c>
      <c r="C9" s="5" t="s">
        <v>37</v>
      </c>
      <c r="D9" s="5" t="s">
        <v>38</v>
      </c>
      <c r="E9" s="5" t="s">
        <v>39</v>
      </c>
      <c r="F9" s="6">
        <v>4.0202777777777774</v>
      </c>
      <c r="G9" s="7">
        <f t="shared" si="0"/>
        <v>90.202777777777783</v>
      </c>
      <c r="H9" s="8">
        <v>1.6</v>
      </c>
      <c r="I9" s="9">
        <f t="shared" si="1"/>
        <v>91.802777777777777</v>
      </c>
      <c r="J9" s="8">
        <v>1</v>
      </c>
      <c r="K9" s="8" t="s">
        <v>20</v>
      </c>
      <c r="L9" s="8" t="s">
        <v>20</v>
      </c>
      <c r="M9" s="8" t="s">
        <v>29</v>
      </c>
      <c r="N9" s="8" t="s">
        <v>25</v>
      </c>
      <c r="O9" s="4"/>
    </row>
    <row r="10" spans="1:15" s="10" customFormat="1" ht="20.100000000000001" customHeight="1" x14ac:dyDescent="0.15">
      <c r="A10" s="5">
        <v>8</v>
      </c>
      <c r="B10" s="5" t="s">
        <v>26</v>
      </c>
      <c r="C10" s="5" t="s">
        <v>37</v>
      </c>
      <c r="D10" s="5" t="s">
        <v>40</v>
      </c>
      <c r="E10" s="5" t="s">
        <v>41</v>
      </c>
      <c r="F10" s="6">
        <v>3.5086507936507934</v>
      </c>
      <c r="G10" s="7">
        <f t="shared" si="0"/>
        <v>85.086507936507928</v>
      </c>
      <c r="H10" s="8">
        <v>2.375</v>
      </c>
      <c r="I10" s="9">
        <f t="shared" si="1"/>
        <v>87.461507936507928</v>
      </c>
      <c r="J10" s="8">
        <v>2</v>
      </c>
      <c r="K10" s="8" t="s">
        <v>29</v>
      </c>
      <c r="L10" s="8" t="s">
        <v>29</v>
      </c>
      <c r="M10" s="8" t="s">
        <v>29</v>
      </c>
      <c r="N10" s="8" t="s">
        <v>21</v>
      </c>
      <c r="O10" s="4"/>
    </row>
    <row r="11" spans="1:15" s="10" customFormat="1" ht="20.100000000000001" customHeight="1" x14ac:dyDescent="0.15">
      <c r="A11" s="5">
        <v>9</v>
      </c>
      <c r="B11" s="5" t="s">
        <v>26</v>
      </c>
      <c r="C11" s="5" t="s">
        <v>37</v>
      </c>
      <c r="D11" s="5" t="s">
        <v>42</v>
      </c>
      <c r="E11" s="5" t="s">
        <v>43</v>
      </c>
      <c r="F11" s="6">
        <v>3.5158730158730158</v>
      </c>
      <c r="G11" s="7">
        <f t="shared" si="0"/>
        <v>85.158730158730151</v>
      </c>
      <c r="H11" s="8">
        <v>1.9</v>
      </c>
      <c r="I11" s="9">
        <f t="shared" si="1"/>
        <v>87.058730158730157</v>
      </c>
      <c r="J11" s="8">
        <v>3</v>
      </c>
      <c r="K11" s="8" t="s">
        <v>20</v>
      </c>
      <c r="L11" s="8" t="s">
        <v>20</v>
      </c>
      <c r="M11" s="8" t="s">
        <v>29</v>
      </c>
      <c r="N11" s="8" t="s">
        <v>21</v>
      </c>
      <c r="O11" s="4"/>
    </row>
    <row r="12" spans="1:15" s="10" customFormat="1" ht="20.100000000000001" customHeight="1" x14ac:dyDescent="0.15">
      <c r="A12" s="5">
        <v>10</v>
      </c>
      <c r="B12" s="5" t="s">
        <v>26</v>
      </c>
      <c r="C12" s="5" t="s">
        <v>37</v>
      </c>
      <c r="D12" s="5" t="s">
        <v>44</v>
      </c>
      <c r="E12" s="5" t="s">
        <v>45</v>
      </c>
      <c r="F12" s="6">
        <v>3.5574603174603174</v>
      </c>
      <c r="G12" s="7">
        <f t="shared" si="0"/>
        <v>85.574603174603169</v>
      </c>
      <c r="H12" s="8">
        <v>1.3</v>
      </c>
      <c r="I12" s="9">
        <f t="shared" si="1"/>
        <v>86.874603174603166</v>
      </c>
      <c r="J12" s="8">
        <v>4</v>
      </c>
      <c r="K12" s="8" t="s">
        <v>29</v>
      </c>
      <c r="L12" s="8" t="s">
        <v>29</v>
      </c>
      <c r="M12" s="8" t="s">
        <v>20</v>
      </c>
      <c r="N12" s="8" t="s">
        <v>21</v>
      </c>
      <c r="O12" s="4"/>
    </row>
    <row r="13" spans="1:15" s="10" customFormat="1" ht="20.100000000000001" customHeight="1" x14ac:dyDescent="0.15">
      <c r="A13" s="5">
        <v>11</v>
      </c>
      <c r="B13" s="5" t="s">
        <v>26</v>
      </c>
      <c r="C13" s="5" t="s">
        <v>37</v>
      </c>
      <c r="D13" s="5" t="s">
        <v>46</v>
      </c>
      <c r="E13" s="5" t="s">
        <v>47</v>
      </c>
      <c r="F13" s="6">
        <v>3.6559126984126982</v>
      </c>
      <c r="G13" s="7">
        <f t="shared" si="0"/>
        <v>86.559126984126976</v>
      </c>
      <c r="H13" s="8">
        <v>0</v>
      </c>
      <c r="I13" s="9">
        <f t="shared" si="1"/>
        <v>86.559126984126976</v>
      </c>
      <c r="J13" s="8">
        <v>5</v>
      </c>
      <c r="K13" s="8" t="s">
        <v>29</v>
      </c>
      <c r="L13" s="8" t="s">
        <v>29</v>
      </c>
      <c r="M13" s="8" t="s">
        <v>29</v>
      </c>
      <c r="N13" s="8" t="s">
        <v>21</v>
      </c>
      <c r="O13" s="11"/>
    </row>
    <row r="14" spans="1:15" s="10" customFormat="1" ht="20.100000000000001" customHeight="1" x14ac:dyDescent="0.15">
      <c r="A14" s="5">
        <v>12</v>
      </c>
      <c r="B14" s="5" t="s">
        <v>26</v>
      </c>
      <c r="C14" s="5" t="s">
        <v>37</v>
      </c>
      <c r="D14" s="5" t="s">
        <v>48</v>
      </c>
      <c r="E14" s="5" t="s">
        <v>49</v>
      </c>
      <c r="F14" s="6">
        <v>3.5710714285714285</v>
      </c>
      <c r="G14" s="7">
        <f t="shared" si="0"/>
        <v>85.710714285714289</v>
      </c>
      <c r="H14" s="8">
        <v>0</v>
      </c>
      <c r="I14" s="9">
        <f t="shared" si="1"/>
        <v>85.710714285714289</v>
      </c>
      <c r="J14" s="8">
        <v>6</v>
      </c>
      <c r="K14" s="8" t="s">
        <v>29</v>
      </c>
      <c r="L14" s="8" t="s">
        <v>29</v>
      </c>
      <c r="M14" s="8" t="s">
        <v>29</v>
      </c>
      <c r="N14" s="8" t="s">
        <v>21</v>
      </c>
      <c r="O14" s="4"/>
    </row>
    <row r="15" spans="1:15" s="10" customFormat="1" ht="20.100000000000001" customHeight="1" x14ac:dyDescent="0.15">
      <c r="A15" s="5">
        <v>13</v>
      </c>
      <c r="B15" s="5" t="s">
        <v>26</v>
      </c>
      <c r="C15" s="5" t="s">
        <v>37</v>
      </c>
      <c r="D15" s="5" t="s">
        <v>50</v>
      </c>
      <c r="E15" s="5" t="s">
        <v>51</v>
      </c>
      <c r="F15" s="6">
        <v>3.5704365079365079</v>
      </c>
      <c r="G15" s="7">
        <f t="shared" si="0"/>
        <v>85.704365079365076</v>
      </c>
      <c r="H15" s="8">
        <v>0</v>
      </c>
      <c r="I15" s="9">
        <f t="shared" si="1"/>
        <v>85.704365079365076</v>
      </c>
      <c r="J15" s="8">
        <v>7</v>
      </c>
      <c r="K15" s="8" t="s">
        <v>29</v>
      </c>
      <c r="L15" s="8" t="s">
        <v>20</v>
      </c>
      <c r="M15" s="8" t="s">
        <v>20</v>
      </c>
      <c r="N15" s="8" t="s">
        <v>36</v>
      </c>
      <c r="O15" s="4"/>
    </row>
    <row r="16" spans="1:15" s="10" customFormat="1" ht="20.100000000000001" customHeight="1" x14ac:dyDescent="0.15">
      <c r="A16" s="5">
        <v>14</v>
      </c>
      <c r="B16" s="5" t="s">
        <v>26</v>
      </c>
      <c r="C16" s="5" t="s">
        <v>37</v>
      </c>
      <c r="D16" s="5" t="s">
        <v>52</v>
      </c>
      <c r="E16" s="5" t="s">
        <v>53</v>
      </c>
      <c r="F16" s="6">
        <v>3.3800793650793648</v>
      </c>
      <c r="G16" s="7">
        <f t="shared" si="0"/>
        <v>83.800793650793651</v>
      </c>
      <c r="H16" s="8">
        <v>1.5</v>
      </c>
      <c r="I16" s="9">
        <f t="shared" si="1"/>
        <v>85.300793650793651</v>
      </c>
      <c r="J16" s="8">
        <v>8</v>
      </c>
      <c r="K16" s="8" t="s">
        <v>29</v>
      </c>
      <c r="L16" s="8" t="s">
        <v>29</v>
      </c>
      <c r="M16" s="8" t="s">
        <v>29</v>
      </c>
      <c r="N16" s="8" t="s">
        <v>36</v>
      </c>
      <c r="O16" s="4"/>
    </row>
    <row r="17" spans="1:15" s="10" customFormat="1" ht="20.100000000000001" customHeight="1" x14ac:dyDescent="0.15">
      <c r="A17" s="5">
        <v>15</v>
      </c>
      <c r="B17" s="5" t="s">
        <v>26</v>
      </c>
      <c r="C17" s="5" t="s">
        <v>54</v>
      </c>
      <c r="D17" s="5" t="s">
        <v>55</v>
      </c>
      <c r="E17" s="5" t="s">
        <v>56</v>
      </c>
      <c r="F17" s="6">
        <v>3.9230204081632651</v>
      </c>
      <c r="G17" s="7">
        <f t="shared" si="0"/>
        <v>89.23020408163265</v>
      </c>
      <c r="H17" s="8">
        <v>4.5</v>
      </c>
      <c r="I17" s="9">
        <f t="shared" si="1"/>
        <v>93.73020408163265</v>
      </c>
      <c r="J17" s="8">
        <v>1</v>
      </c>
      <c r="K17" s="8" t="s">
        <v>20</v>
      </c>
      <c r="L17" s="8" t="s">
        <v>20</v>
      </c>
      <c r="M17" s="8" t="s">
        <v>20</v>
      </c>
      <c r="N17" s="8" t="s">
        <v>21</v>
      </c>
      <c r="O17" s="4"/>
    </row>
    <row r="18" spans="1:15" s="10" customFormat="1" ht="20.100000000000001" customHeight="1" x14ac:dyDescent="0.15">
      <c r="A18" s="5">
        <v>16</v>
      </c>
      <c r="B18" s="5" t="s">
        <v>26</v>
      </c>
      <c r="C18" s="5" t="s">
        <v>54</v>
      </c>
      <c r="D18" s="5" t="s">
        <v>57</v>
      </c>
      <c r="E18" s="5" t="s">
        <v>58</v>
      </c>
      <c r="F18" s="6">
        <v>3.7610204081632657</v>
      </c>
      <c r="G18" s="7">
        <f t="shared" si="0"/>
        <v>87.610204081632659</v>
      </c>
      <c r="H18" s="8">
        <v>5</v>
      </c>
      <c r="I18" s="9">
        <f t="shared" si="1"/>
        <v>92.610204081632659</v>
      </c>
      <c r="J18" s="8">
        <v>2</v>
      </c>
      <c r="K18" s="8" t="s">
        <v>29</v>
      </c>
      <c r="L18" s="8" t="s">
        <v>29</v>
      </c>
      <c r="M18" s="8" t="s">
        <v>29</v>
      </c>
      <c r="N18" s="8" t="s">
        <v>21</v>
      </c>
      <c r="O18" s="4"/>
    </row>
    <row r="19" spans="1:15" s="10" customFormat="1" ht="20.100000000000001" customHeight="1" x14ac:dyDescent="0.15">
      <c r="A19" s="5">
        <v>17</v>
      </c>
      <c r="B19" s="5" t="s">
        <v>26</v>
      </c>
      <c r="C19" s="5" t="s">
        <v>54</v>
      </c>
      <c r="D19" s="5" t="s">
        <v>59</v>
      </c>
      <c r="E19" s="5" t="s">
        <v>60</v>
      </c>
      <c r="F19" s="6">
        <v>3.5404489795918366</v>
      </c>
      <c r="G19" s="7">
        <f t="shared" si="0"/>
        <v>85.404489795918366</v>
      </c>
      <c r="H19" s="8">
        <v>3.5</v>
      </c>
      <c r="I19" s="9">
        <f t="shared" si="1"/>
        <v>88.904489795918366</v>
      </c>
      <c r="J19" s="8">
        <v>3</v>
      </c>
      <c r="K19" s="8" t="s">
        <v>20</v>
      </c>
      <c r="L19" s="8" t="s">
        <v>20</v>
      </c>
      <c r="M19" s="8" t="s">
        <v>20</v>
      </c>
      <c r="N19" s="8" t="s">
        <v>21</v>
      </c>
      <c r="O19" s="4"/>
    </row>
    <row r="20" spans="1:15" s="10" customFormat="1" ht="20.100000000000001" customHeight="1" x14ac:dyDescent="0.15">
      <c r="A20" s="5">
        <v>18</v>
      </c>
      <c r="B20" s="5" t="s">
        <v>26</v>
      </c>
      <c r="C20" s="5" t="s">
        <v>54</v>
      </c>
      <c r="D20" s="5" t="s">
        <v>61</v>
      </c>
      <c r="E20" s="5" t="s">
        <v>62</v>
      </c>
      <c r="F20" s="6">
        <v>3.7612244897959184</v>
      </c>
      <c r="G20" s="7">
        <f t="shared" si="0"/>
        <v>87.612244897959187</v>
      </c>
      <c r="H20" s="12">
        <v>0.5</v>
      </c>
      <c r="I20" s="9">
        <f t="shared" si="1"/>
        <v>88.112244897959187</v>
      </c>
      <c r="J20" s="8">
        <v>4</v>
      </c>
      <c r="K20" s="8" t="s">
        <v>20</v>
      </c>
      <c r="L20" s="8" t="s">
        <v>20</v>
      </c>
      <c r="M20" s="8" t="s">
        <v>20</v>
      </c>
      <c r="N20" s="8" t="s">
        <v>25</v>
      </c>
      <c r="O20" s="4"/>
    </row>
    <row r="21" spans="1:15" s="10" customFormat="1" ht="20.100000000000001" customHeight="1" x14ac:dyDescent="0.15">
      <c r="A21" s="5">
        <v>19</v>
      </c>
      <c r="B21" s="5" t="s">
        <v>16</v>
      </c>
      <c r="C21" s="5" t="s">
        <v>63</v>
      </c>
      <c r="D21" s="5" t="s">
        <v>64</v>
      </c>
      <c r="E21" s="5" t="s">
        <v>65</v>
      </c>
      <c r="F21" s="6">
        <v>3.9311836734693877</v>
      </c>
      <c r="G21" s="7">
        <f t="shared" si="0"/>
        <v>89.311836734693884</v>
      </c>
      <c r="H21" s="8">
        <v>5</v>
      </c>
      <c r="I21" s="9">
        <f t="shared" si="1"/>
        <v>94.311836734693884</v>
      </c>
      <c r="J21" s="8">
        <v>1</v>
      </c>
      <c r="K21" s="8" t="s">
        <v>20</v>
      </c>
      <c r="L21" s="8" t="s">
        <v>20</v>
      </c>
      <c r="M21" s="8" t="s">
        <v>20</v>
      </c>
      <c r="N21" s="8" t="s">
        <v>25</v>
      </c>
      <c r="O21" s="4"/>
    </row>
    <row r="22" spans="1:15" s="10" customFormat="1" ht="20.100000000000001" customHeight="1" x14ac:dyDescent="0.15">
      <c r="A22" s="5">
        <v>20</v>
      </c>
      <c r="B22" s="5" t="s">
        <v>16</v>
      </c>
      <c r="C22" s="5" t="s">
        <v>63</v>
      </c>
      <c r="D22" s="5" t="s">
        <v>66</v>
      </c>
      <c r="E22" s="5" t="s">
        <v>67</v>
      </c>
      <c r="F22" s="6">
        <v>3.9304897959183673</v>
      </c>
      <c r="G22" s="7">
        <f t="shared" si="0"/>
        <v>89.304897959183677</v>
      </c>
      <c r="H22" s="8">
        <v>3.7</v>
      </c>
      <c r="I22" s="9">
        <f t="shared" si="1"/>
        <v>93.00489795918368</v>
      </c>
      <c r="J22" s="8">
        <v>2</v>
      </c>
      <c r="K22" s="8" t="s">
        <v>20</v>
      </c>
      <c r="L22" s="8" t="s">
        <v>29</v>
      </c>
      <c r="M22" s="8" t="s">
        <v>29</v>
      </c>
      <c r="N22" s="8" t="s">
        <v>21</v>
      </c>
      <c r="O22" s="4"/>
    </row>
    <row r="23" spans="1:15" s="10" customFormat="1" ht="20.100000000000001" customHeight="1" x14ac:dyDescent="0.15">
      <c r="A23" s="5">
        <v>21</v>
      </c>
      <c r="B23" s="5" t="s">
        <v>16</v>
      </c>
      <c r="C23" s="5" t="s">
        <v>63</v>
      </c>
      <c r="D23" s="5" t="s">
        <v>68</v>
      </c>
      <c r="E23" s="5" t="s">
        <v>69</v>
      </c>
      <c r="F23" s="6">
        <v>3.6987346938775514</v>
      </c>
      <c r="G23" s="7">
        <f t="shared" si="0"/>
        <v>86.987346938775516</v>
      </c>
      <c r="H23" s="12">
        <v>4.5</v>
      </c>
      <c r="I23" s="9">
        <f t="shared" si="1"/>
        <v>91.487346938775516</v>
      </c>
      <c r="J23" s="8">
        <v>3</v>
      </c>
      <c r="K23" s="8" t="s">
        <v>20</v>
      </c>
      <c r="L23" s="8" t="s">
        <v>29</v>
      </c>
      <c r="M23" s="8" t="s">
        <v>20</v>
      </c>
      <c r="N23" s="8" t="s">
        <v>25</v>
      </c>
      <c r="O23" s="4"/>
    </row>
    <row r="24" spans="1:15" s="10" customFormat="1" ht="20.100000000000001" customHeight="1" x14ac:dyDescent="0.15">
      <c r="A24" s="5">
        <v>22</v>
      </c>
      <c r="B24" s="5" t="s">
        <v>26</v>
      </c>
      <c r="C24" s="5" t="s">
        <v>63</v>
      </c>
      <c r="D24" s="5" t="s">
        <v>70</v>
      </c>
      <c r="E24" s="5" t="s">
        <v>71</v>
      </c>
      <c r="F24" s="6">
        <v>3.6374285714285715</v>
      </c>
      <c r="G24" s="7">
        <f t="shared" si="0"/>
        <v>86.374285714285719</v>
      </c>
      <c r="H24" s="8">
        <v>5</v>
      </c>
      <c r="I24" s="9">
        <f t="shared" si="1"/>
        <v>91.374285714285719</v>
      </c>
      <c r="J24" s="8">
        <v>4</v>
      </c>
      <c r="K24" s="8" t="s">
        <v>20</v>
      </c>
      <c r="L24" s="8" t="s">
        <v>29</v>
      </c>
      <c r="M24" s="8" t="s">
        <v>20</v>
      </c>
      <c r="N24" s="8" t="s">
        <v>25</v>
      </c>
      <c r="O24" s="4"/>
    </row>
    <row r="25" spans="1:15" s="10" customFormat="1" ht="20.100000000000001" customHeight="1" x14ac:dyDescent="0.15">
      <c r="A25" s="5">
        <v>23</v>
      </c>
      <c r="B25" s="5" t="s">
        <v>16</v>
      </c>
      <c r="C25" s="5" t="s">
        <v>63</v>
      </c>
      <c r="D25" s="5" t="s">
        <v>72</v>
      </c>
      <c r="E25" s="5" t="s">
        <v>73</v>
      </c>
      <c r="F25" s="6">
        <v>3.5840816326530613</v>
      </c>
      <c r="G25" s="7">
        <f t="shared" si="0"/>
        <v>85.840816326530614</v>
      </c>
      <c r="H25" s="8">
        <v>5</v>
      </c>
      <c r="I25" s="9">
        <f t="shared" si="1"/>
        <v>90.840816326530614</v>
      </c>
      <c r="J25" s="8">
        <v>5</v>
      </c>
      <c r="K25" s="8" t="s">
        <v>29</v>
      </c>
      <c r="L25" s="8" t="s">
        <v>29</v>
      </c>
      <c r="M25" s="8" t="s">
        <v>29</v>
      </c>
      <c r="N25" s="8" t="s">
        <v>36</v>
      </c>
      <c r="O25" s="8"/>
    </row>
    <row r="26" spans="1:15" s="10" customFormat="1" ht="20.100000000000001" customHeight="1" x14ac:dyDescent="0.15">
      <c r="A26" s="5">
        <v>24</v>
      </c>
      <c r="B26" s="5" t="s">
        <v>26</v>
      </c>
      <c r="C26" s="5" t="s">
        <v>63</v>
      </c>
      <c r="D26" s="5" t="s">
        <v>74</v>
      </c>
      <c r="E26" s="5" t="s">
        <v>75</v>
      </c>
      <c r="F26" s="6">
        <v>3.6939591836734693</v>
      </c>
      <c r="G26" s="7">
        <f t="shared" si="0"/>
        <v>86.939591836734692</v>
      </c>
      <c r="H26" s="8">
        <v>0</v>
      </c>
      <c r="I26" s="9">
        <f t="shared" si="1"/>
        <v>86.939591836734692</v>
      </c>
      <c r="J26" s="8">
        <v>6</v>
      </c>
      <c r="K26" s="8" t="s">
        <v>29</v>
      </c>
      <c r="L26" s="8" t="s">
        <v>20</v>
      </c>
      <c r="M26" s="8" t="s">
        <v>20</v>
      </c>
      <c r="N26" s="8" t="s">
        <v>76</v>
      </c>
      <c r="O26" s="8"/>
    </row>
    <row r="27" spans="1:15" s="10" customFormat="1" ht="20.100000000000001" customHeight="1" x14ac:dyDescent="0.15">
      <c r="A27" s="5">
        <v>25</v>
      </c>
      <c r="B27" s="5" t="s">
        <v>26</v>
      </c>
      <c r="C27" s="5" t="s">
        <v>77</v>
      </c>
      <c r="D27" s="5" t="s">
        <v>78</v>
      </c>
      <c r="E27" s="5" t="s">
        <v>79</v>
      </c>
      <c r="F27" s="6">
        <v>4.1894377510040162</v>
      </c>
      <c r="G27" s="7">
        <f t="shared" si="0"/>
        <v>91.894377510040158</v>
      </c>
      <c r="H27" s="8">
        <v>5</v>
      </c>
      <c r="I27" s="9">
        <f t="shared" si="1"/>
        <v>96.894377510040158</v>
      </c>
      <c r="J27" s="8">
        <v>1</v>
      </c>
      <c r="K27" s="8" t="s">
        <v>20</v>
      </c>
      <c r="L27" s="8" t="s">
        <v>20</v>
      </c>
      <c r="M27" s="8" t="s">
        <v>20</v>
      </c>
      <c r="N27" s="8" t="s">
        <v>25</v>
      </c>
      <c r="O27" s="11"/>
    </row>
    <row r="28" spans="1:15" s="10" customFormat="1" ht="20.100000000000001" customHeight="1" x14ac:dyDescent="0.15">
      <c r="A28" s="5">
        <v>26</v>
      </c>
      <c r="B28" s="5" t="s">
        <v>26</v>
      </c>
      <c r="C28" s="5" t="s">
        <v>77</v>
      </c>
      <c r="D28" s="5" t="s">
        <v>80</v>
      </c>
      <c r="E28" s="5" t="s">
        <v>81</v>
      </c>
      <c r="F28" s="6">
        <v>3.6661445783132529</v>
      </c>
      <c r="G28" s="7">
        <f t="shared" si="0"/>
        <v>86.661445783132535</v>
      </c>
      <c r="H28" s="8">
        <v>2.25</v>
      </c>
      <c r="I28" s="9">
        <f t="shared" si="1"/>
        <v>88.911445783132535</v>
      </c>
      <c r="J28" s="8">
        <v>2</v>
      </c>
      <c r="K28" s="8" t="s">
        <v>29</v>
      </c>
      <c r="L28" s="8" t="s">
        <v>20</v>
      </c>
      <c r="M28" s="8" t="s">
        <v>20</v>
      </c>
      <c r="N28" s="8" t="s">
        <v>25</v>
      </c>
      <c r="O28" s="5"/>
    </row>
    <row r="29" spans="1:15" s="10" customFormat="1" ht="20.100000000000001" customHeight="1" x14ac:dyDescent="0.15">
      <c r="A29" s="5">
        <v>27</v>
      </c>
      <c r="B29" s="5" t="s">
        <v>16</v>
      </c>
      <c r="C29" s="5" t="s">
        <v>77</v>
      </c>
      <c r="D29" s="5" t="s">
        <v>82</v>
      </c>
      <c r="E29" s="5" t="s">
        <v>83</v>
      </c>
      <c r="F29" s="6">
        <v>3.7055020080321284</v>
      </c>
      <c r="G29" s="7">
        <f t="shared" si="0"/>
        <v>87.055020080321285</v>
      </c>
      <c r="H29" s="12">
        <v>1.5</v>
      </c>
      <c r="I29" s="9">
        <f t="shared" si="1"/>
        <v>88.555020080321285</v>
      </c>
      <c r="J29" s="8">
        <v>3</v>
      </c>
      <c r="K29" s="8" t="s">
        <v>20</v>
      </c>
      <c r="L29" s="8" t="s">
        <v>29</v>
      </c>
      <c r="M29" s="8" t="s">
        <v>20</v>
      </c>
      <c r="N29" s="8" t="s">
        <v>21</v>
      </c>
      <c r="O29" s="5"/>
    </row>
    <row r="30" spans="1:15" s="10" customFormat="1" ht="20.100000000000001" customHeight="1" x14ac:dyDescent="0.15">
      <c r="A30" s="5">
        <v>28</v>
      </c>
      <c r="B30" s="5" t="s">
        <v>16</v>
      </c>
      <c r="C30" s="5" t="s">
        <v>77</v>
      </c>
      <c r="D30" s="5" t="s">
        <v>84</v>
      </c>
      <c r="E30" s="5" t="s">
        <v>85</v>
      </c>
      <c r="F30" s="6">
        <v>3.6306425702811245</v>
      </c>
      <c r="G30" s="7">
        <f t="shared" si="0"/>
        <v>86.306425702811254</v>
      </c>
      <c r="H30" s="8">
        <v>1.8</v>
      </c>
      <c r="I30" s="9">
        <f t="shared" si="1"/>
        <v>88.106425702811251</v>
      </c>
      <c r="J30" s="8">
        <v>4</v>
      </c>
      <c r="K30" s="8" t="s">
        <v>20</v>
      </c>
      <c r="L30" s="8" t="s">
        <v>29</v>
      </c>
      <c r="M30" s="8" t="s">
        <v>29</v>
      </c>
      <c r="N30" s="8" t="s">
        <v>21</v>
      </c>
      <c r="O30" s="5"/>
    </row>
    <row r="31" spans="1:15" s="10" customFormat="1" ht="20.100000000000001" customHeight="1" x14ac:dyDescent="0.15">
      <c r="A31" s="5">
        <v>29</v>
      </c>
      <c r="B31" s="5" t="s">
        <v>26</v>
      </c>
      <c r="C31" s="5" t="s">
        <v>77</v>
      </c>
      <c r="D31" s="5" t="s">
        <v>86</v>
      </c>
      <c r="E31" s="5" t="s">
        <v>87</v>
      </c>
      <c r="F31" s="6">
        <v>3.5799598393574295</v>
      </c>
      <c r="G31" s="7">
        <f t="shared" si="0"/>
        <v>85.799598393574286</v>
      </c>
      <c r="H31" s="8">
        <v>1.8</v>
      </c>
      <c r="I31" s="9">
        <f t="shared" si="1"/>
        <v>87.599598393574283</v>
      </c>
      <c r="J31" s="8">
        <v>5</v>
      </c>
      <c r="K31" s="8" t="s">
        <v>20</v>
      </c>
      <c r="L31" s="8" t="s">
        <v>29</v>
      </c>
      <c r="M31" s="8" t="s">
        <v>29</v>
      </c>
      <c r="N31" s="8" t="s">
        <v>21</v>
      </c>
      <c r="O31" s="5"/>
    </row>
    <row r="32" spans="1:15" s="10" customFormat="1" ht="20.100000000000001" customHeight="1" x14ac:dyDescent="0.15">
      <c r="A32" s="5">
        <v>30</v>
      </c>
      <c r="B32" s="5" t="s">
        <v>26</v>
      </c>
      <c r="C32" s="13" t="s">
        <v>77</v>
      </c>
      <c r="D32" s="14" t="s">
        <v>88</v>
      </c>
      <c r="E32" s="7" t="s">
        <v>89</v>
      </c>
      <c r="F32" s="6">
        <v>3.5083534136546186</v>
      </c>
      <c r="G32" s="7">
        <f t="shared" si="0"/>
        <v>85.083534136546177</v>
      </c>
      <c r="H32" s="8">
        <v>1.9</v>
      </c>
      <c r="I32" s="9">
        <f t="shared" si="1"/>
        <v>86.983534136546183</v>
      </c>
      <c r="J32" s="8">
        <v>6</v>
      </c>
      <c r="K32" s="8" t="s">
        <v>29</v>
      </c>
      <c r="L32" s="8" t="s">
        <v>20</v>
      </c>
      <c r="M32" s="8" t="s">
        <v>20</v>
      </c>
      <c r="N32" s="8" t="s">
        <v>21</v>
      </c>
      <c r="O32" s="5"/>
    </row>
    <row r="33" spans="1:15" s="10" customFormat="1" ht="20.100000000000001" customHeight="1" x14ac:dyDescent="0.15">
      <c r="A33" s="5">
        <v>31</v>
      </c>
      <c r="B33" s="5" t="s">
        <v>16</v>
      </c>
      <c r="C33" s="5" t="s">
        <v>77</v>
      </c>
      <c r="D33" s="5" t="s">
        <v>90</v>
      </c>
      <c r="E33" s="5" t="s">
        <v>91</v>
      </c>
      <c r="F33" s="6">
        <v>3.5377911646586342</v>
      </c>
      <c r="G33" s="7">
        <f t="shared" si="0"/>
        <v>85.377911646586341</v>
      </c>
      <c r="H33" s="8">
        <v>0.75</v>
      </c>
      <c r="I33" s="9">
        <f t="shared" si="1"/>
        <v>86.127911646586341</v>
      </c>
      <c r="J33" s="8">
        <v>7</v>
      </c>
      <c r="K33" s="8" t="s">
        <v>29</v>
      </c>
      <c r="L33" s="8" t="s">
        <v>20</v>
      </c>
      <c r="M33" s="8" t="s">
        <v>29</v>
      </c>
      <c r="N33" s="8" t="s">
        <v>36</v>
      </c>
      <c r="O33" s="5"/>
    </row>
    <row r="34" spans="1:15" s="10" customFormat="1" ht="20.100000000000001" customHeight="1" x14ac:dyDescent="0.15">
      <c r="A34" s="5">
        <v>32</v>
      </c>
      <c r="B34" s="5" t="s">
        <v>26</v>
      </c>
      <c r="C34" s="5" t="s">
        <v>92</v>
      </c>
      <c r="D34" s="14" t="s">
        <v>93</v>
      </c>
      <c r="E34" s="7" t="s">
        <v>94</v>
      </c>
      <c r="F34" s="6">
        <v>4.1534230194319877</v>
      </c>
      <c r="G34" s="7">
        <f t="shared" si="0"/>
        <v>91.534230194319875</v>
      </c>
      <c r="H34" s="10">
        <v>1</v>
      </c>
      <c r="I34" s="9">
        <f t="shared" si="1"/>
        <v>92.534230194319875</v>
      </c>
      <c r="J34" s="8">
        <v>1</v>
      </c>
      <c r="K34" s="8" t="s">
        <v>29</v>
      </c>
      <c r="L34" s="8" t="s">
        <v>29</v>
      </c>
      <c r="M34" s="8" t="s">
        <v>29</v>
      </c>
      <c r="N34" s="8" t="s">
        <v>21</v>
      </c>
      <c r="O34" s="5"/>
    </row>
    <row r="35" spans="1:15" s="10" customFormat="1" ht="20.100000000000001" customHeight="1" x14ac:dyDescent="0.15">
      <c r="A35" s="5">
        <v>33</v>
      </c>
      <c r="B35" s="5" t="s">
        <v>26</v>
      </c>
      <c r="C35" s="5" t="s">
        <v>92</v>
      </c>
      <c r="D35" s="5" t="s">
        <v>95</v>
      </c>
      <c r="E35" s="5" t="s">
        <v>96</v>
      </c>
      <c r="F35" s="6">
        <v>4.0503321033210336</v>
      </c>
      <c r="G35" s="7">
        <f t="shared" ref="G35:G56" si="2">(F35-1)*10+60</f>
        <v>90.503321033210341</v>
      </c>
      <c r="H35" s="5">
        <v>2</v>
      </c>
      <c r="I35" s="9">
        <f t="shared" ref="I35:I56" si="3">G35+H35</f>
        <v>92.503321033210341</v>
      </c>
      <c r="J35" s="8">
        <v>2</v>
      </c>
      <c r="K35" s="8" t="s">
        <v>29</v>
      </c>
      <c r="L35" s="8" t="s">
        <v>29</v>
      </c>
      <c r="M35" s="8" t="s">
        <v>20</v>
      </c>
      <c r="N35" s="8" t="s">
        <v>21</v>
      </c>
      <c r="O35" s="5"/>
    </row>
    <row r="36" spans="1:15" s="10" customFormat="1" ht="20.100000000000001" customHeight="1" x14ac:dyDescent="0.15">
      <c r="A36" s="5">
        <v>34</v>
      </c>
      <c r="B36" s="5" t="s">
        <v>26</v>
      </c>
      <c r="C36" s="5" t="s">
        <v>92</v>
      </c>
      <c r="D36" s="5" t="s">
        <v>97</v>
      </c>
      <c r="E36" s="5" t="s">
        <v>98</v>
      </c>
      <c r="F36" s="6">
        <v>3.7270479704797048</v>
      </c>
      <c r="G36" s="7">
        <f t="shared" si="2"/>
        <v>87.270479704797054</v>
      </c>
      <c r="H36" s="5">
        <v>3.25</v>
      </c>
      <c r="I36" s="9">
        <f t="shared" si="3"/>
        <v>90.520479704797054</v>
      </c>
      <c r="J36" s="8">
        <v>3</v>
      </c>
      <c r="K36" s="8" t="s">
        <v>29</v>
      </c>
      <c r="L36" s="8" t="s">
        <v>29</v>
      </c>
      <c r="M36" s="8" t="s">
        <v>29</v>
      </c>
      <c r="N36" s="8" t="s">
        <v>21</v>
      </c>
      <c r="O36" s="5"/>
    </row>
    <row r="37" spans="1:15" s="10" customFormat="1" ht="20.100000000000001" customHeight="1" x14ac:dyDescent="0.15">
      <c r="A37" s="5">
        <v>35</v>
      </c>
      <c r="B37" s="5" t="s">
        <v>26</v>
      </c>
      <c r="C37" s="5" t="s">
        <v>92</v>
      </c>
      <c r="D37" s="5" t="s">
        <v>99</v>
      </c>
      <c r="E37" s="5" t="s">
        <v>100</v>
      </c>
      <c r="F37" s="6">
        <v>3.7006844106463879</v>
      </c>
      <c r="G37" s="7">
        <f t="shared" si="2"/>
        <v>87.006844106463888</v>
      </c>
      <c r="H37" s="5">
        <v>3.3</v>
      </c>
      <c r="I37" s="9">
        <f t="shared" si="3"/>
        <v>90.306844106463885</v>
      </c>
      <c r="J37" s="8">
        <v>4</v>
      </c>
      <c r="K37" s="8" t="s">
        <v>29</v>
      </c>
      <c r="L37" s="8" t="s">
        <v>29</v>
      </c>
      <c r="M37" s="8" t="s">
        <v>29</v>
      </c>
      <c r="N37" s="8" t="s">
        <v>21</v>
      </c>
      <c r="O37" s="5"/>
    </row>
    <row r="38" spans="1:15" s="10" customFormat="1" ht="20.100000000000001" customHeight="1" x14ac:dyDescent="0.15">
      <c r="A38" s="5">
        <v>36</v>
      </c>
      <c r="B38" s="5" t="s">
        <v>26</v>
      </c>
      <c r="C38" s="5" t="s">
        <v>92</v>
      </c>
      <c r="D38" s="5" t="s">
        <v>101</v>
      </c>
      <c r="E38" s="5" t="s">
        <v>102</v>
      </c>
      <c r="F38" s="6">
        <v>3.6864206642066422</v>
      </c>
      <c r="G38" s="7">
        <f t="shared" si="2"/>
        <v>86.864206642066421</v>
      </c>
      <c r="H38" s="5">
        <v>1.6</v>
      </c>
      <c r="I38" s="9">
        <f t="shared" si="3"/>
        <v>88.464206642066415</v>
      </c>
      <c r="J38" s="8">
        <v>5</v>
      </c>
      <c r="K38" s="8" t="s">
        <v>20</v>
      </c>
      <c r="L38" s="8" t="s">
        <v>29</v>
      </c>
      <c r="M38" s="8" t="s">
        <v>29</v>
      </c>
      <c r="N38" s="8" t="s">
        <v>21</v>
      </c>
      <c r="O38" s="5"/>
    </row>
    <row r="39" spans="1:15" s="10" customFormat="1" ht="20.100000000000001" customHeight="1" x14ac:dyDescent="0.15">
      <c r="A39" s="5">
        <v>37</v>
      </c>
      <c r="B39" s="5" t="s">
        <v>26</v>
      </c>
      <c r="C39" s="5" t="s">
        <v>92</v>
      </c>
      <c r="D39" s="5" t="s">
        <v>103</v>
      </c>
      <c r="E39" s="5" t="s">
        <v>104</v>
      </c>
      <c r="F39" s="6">
        <v>3.6619557195571955</v>
      </c>
      <c r="G39" s="7">
        <f t="shared" si="2"/>
        <v>86.619557195571957</v>
      </c>
      <c r="H39" s="5">
        <v>1.8</v>
      </c>
      <c r="I39" s="9">
        <f t="shared" si="3"/>
        <v>88.419557195571954</v>
      </c>
      <c r="J39" s="8">
        <v>6</v>
      </c>
      <c r="K39" s="8" t="s">
        <v>29</v>
      </c>
      <c r="L39" s="8" t="s">
        <v>29</v>
      </c>
      <c r="M39" s="8" t="s">
        <v>29</v>
      </c>
      <c r="N39" s="8" t="s">
        <v>21</v>
      </c>
      <c r="O39" s="5"/>
    </row>
    <row r="40" spans="1:15" s="10" customFormat="1" ht="20.100000000000001" customHeight="1" x14ac:dyDescent="0.15">
      <c r="A40" s="5">
        <v>38</v>
      </c>
      <c r="B40" s="5" t="s">
        <v>26</v>
      </c>
      <c r="C40" s="5" t="s">
        <v>92</v>
      </c>
      <c r="D40" s="5" t="s">
        <v>105</v>
      </c>
      <c r="E40" s="5" t="s">
        <v>106</v>
      </c>
      <c r="F40" s="6">
        <v>3.8385239852398523</v>
      </c>
      <c r="G40" s="7">
        <f t="shared" si="2"/>
        <v>88.385239852398527</v>
      </c>
      <c r="H40" s="5">
        <v>0</v>
      </c>
      <c r="I40" s="9">
        <f t="shared" si="3"/>
        <v>88.385239852398527</v>
      </c>
      <c r="J40" s="8">
        <v>7</v>
      </c>
      <c r="K40" s="8" t="s">
        <v>29</v>
      </c>
      <c r="L40" s="8" t="s">
        <v>29</v>
      </c>
      <c r="M40" s="8" t="s">
        <v>29</v>
      </c>
      <c r="N40" s="8" t="s">
        <v>21</v>
      </c>
      <c r="O40" s="5"/>
    </row>
    <row r="41" spans="1:15" s="10" customFormat="1" ht="20.100000000000001" customHeight="1" x14ac:dyDescent="0.15">
      <c r="A41" s="5">
        <v>39</v>
      </c>
      <c r="B41" s="5" t="s">
        <v>26</v>
      </c>
      <c r="C41" s="5" t="s">
        <v>92</v>
      </c>
      <c r="D41" s="5" t="s">
        <v>107</v>
      </c>
      <c r="E41" s="5" t="s">
        <v>108</v>
      </c>
      <c r="F41" s="6">
        <v>3.555350553505535</v>
      </c>
      <c r="G41" s="7">
        <f t="shared" si="2"/>
        <v>85.553505535055351</v>
      </c>
      <c r="H41" s="5">
        <v>1.3</v>
      </c>
      <c r="I41" s="9">
        <f t="shared" si="3"/>
        <v>86.853505535055348</v>
      </c>
      <c r="J41" s="8">
        <v>8</v>
      </c>
      <c r="K41" s="8" t="s">
        <v>29</v>
      </c>
      <c r="L41" s="8" t="s">
        <v>29</v>
      </c>
      <c r="M41" s="8" t="s">
        <v>29</v>
      </c>
      <c r="N41" s="8" t="s">
        <v>21</v>
      </c>
      <c r="O41" s="5"/>
    </row>
    <row r="42" spans="1:15" s="10" customFormat="1" ht="20.100000000000001" customHeight="1" x14ac:dyDescent="0.15">
      <c r="A42" s="5">
        <v>40</v>
      </c>
      <c r="B42" s="5" t="s">
        <v>26</v>
      </c>
      <c r="C42" s="5" t="s">
        <v>92</v>
      </c>
      <c r="D42" s="5" t="s">
        <v>109</v>
      </c>
      <c r="E42" s="5" t="s">
        <v>110</v>
      </c>
      <c r="F42" s="6">
        <v>3.4725461254612546</v>
      </c>
      <c r="G42" s="7">
        <f t="shared" si="2"/>
        <v>84.725461254612554</v>
      </c>
      <c r="H42" s="5">
        <v>1.8</v>
      </c>
      <c r="I42" s="9">
        <f t="shared" si="3"/>
        <v>86.525461254612551</v>
      </c>
      <c r="J42" s="8">
        <v>9</v>
      </c>
      <c r="K42" s="8" t="s">
        <v>20</v>
      </c>
      <c r="L42" s="8" t="s">
        <v>20</v>
      </c>
      <c r="M42" s="8" t="s">
        <v>20</v>
      </c>
      <c r="N42" s="8" t="s">
        <v>21</v>
      </c>
      <c r="O42" s="5"/>
    </row>
    <row r="43" spans="1:15" s="10" customFormat="1" ht="20.100000000000001" customHeight="1" x14ac:dyDescent="0.15">
      <c r="A43" s="5">
        <v>41</v>
      </c>
      <c r="B43" s="5" t="s">
        <v>26</v>
      </c>
      <c r="C43" s="5" t="s">
        <v>92</v>
      </c>
      <c r="D43" s="5" t="s">
        <v>111</v>
      </c>
      <c r="E43" s="5" t="s">
        <v>112</v>
      </c>
      <c r="F43" s="6">
        <v>3.5082656826568268</v>
      </c>
      <c r="G43" s="7">
        <f t="shared" si="2"/>
        <v>85.082656826568268</v>
      </c>
      <c r="H43" s="5">
        <v>1</v>
      </c>
      <c r="I43" s="9">
        <f t="shared" si="3"/>
        <v>86.082656826568268</v>
      </c>
      <c r="J43" s="8">
        <v>10</v>
      </c>
      <c r="K43" s="8" t="s">
        <v>20</v>
      </c>
      <c r="L43" s="8" t="s">
        <v>20</v>
      </c>
      <c r="M43" s="8" t="s">
        <v>20</v>
      </c>
      <c r="N43" s="8" t="s">
        <v>76</v>
      </c>
      <c r="O43" s="5"/>
    </row>
    <row r="44" spans="1:15" s="10" customFormat="1" ht="20.100000000000001" customHeight="1" x14ac:dyDescent="0.15">
      <c r="A44" s="5">
        <v>42</v>
      </c>
      <c r="B44" s="5" t="s">
        <v>16</v>
      </c>
      <c r="C44" s="5" t="s">
        <v>113</v>
      </c>
      <c r="D44" s="5" t="s">
        <v>114</v>
      </c>
      <c r="E44" s="5" t="s">
        <v>115</v>
      </c>
      <c r="F44" s="6">
        <v>4.3255844155844159</v>
      </c>
      <c r="G44" s="7">
        <f t="shared" si="2"/>
        <v>93.255844155844159</v>
      </c>
      <c r="H44" s="5">
        <v>1.2</v>
      </c>
      <c r="I44" s="9">
        <f t="shared" si="3"/>
        <v>94.455844155844161</v>
      </c>
      <c r="J44" s="8">
        <v>1</v>
      </c>
      <c r="K44" s="8" t="s">
        <v>20</v>
      </c>
      <c r="L44" s="8" t="s">
        <v>20</v>
      </c>
      <c r="M44" s="8" t="s">
        <v>20</v>
      </c>
      <c r="N44" s="8" t="s">
        <v>25</v>
      </c>
      <c r="O44" s="5"/>
    </row>
    <row r="45" spans="1:15" s="10" customFormat="1" ht="20.100000000000001" customHeight="1" x14ac:dyDescent="0.15">
      <c r="A45" s="5">
        <v>43</v>
      </c>
      <c r="B45" s="5" t="s">
        <v>16</v>
      </c>
      <c r="C45" s="5" t="s">
        <v>113</v>
      </c>
      <c r="D45" s="5" t="s">
        <v>116</v>
      </c>
      <c r="E45" s="5" t="s">
        <v>117</v>
      </c>
      <c r="F45" s="6">
        <v>4.0640259740259737</v>
      </c>
      <c r="G45" s="7">
        <f t="shared" si="2"/>
        <v>90.640259740259737</v>
      </c>
      <c r="H45" s="5">
        <v>1</v>
      </c>
      <c r="I45" s="9">
        <f t="shared" si="3"/>
        <v>91.640259740259737</v>
      </c>
      <c r="J45" s="8">
        <v>2</v>
      </c>
      <c r="K45" s="8" t="s">
        <v>20</v>
      </c>
      <c r="L45" s="8" t="s">
        <v>20</v>
      </c>
      <c r="M45" s="8" t="s">
        <v>20</v>
      </c>
      <c r="N45" s="8" t="s">
        <v>25</v>
      </c>
      <c r="O45" s="5"/>
    </row>
    <row r="46" spans="1:15" s="10" customFormat="1" ht="20.100000000000001" customHeight="1" x14ac:dyDescent="0.15">
      <c r="A46" s="5">
        <v>44</v>
      </c>
      <c r="B46" s="5" t="s">
        <v>16</v>
      </c>
      <c r="C46" s="5" t="s">
        <v>113</v>
      </c>
      <c r="D46" s="5" t="s">
        <v>118</v>
      </c>
      <c r="E46" s="5" t="s">
        <v>119</v>
      </c>
      <c r="F46" s="6">
        <v>3.8006060606060608</v>
      </c>
      <c r="G46" s="7">
        <f t="shared" si="2"/>
        <v>88.006060606060601</v>
      </c>
      <c r="H46" s="5">
        <v>3.6</v>
      </c>
      <c r="I46" s="9">
        <f t="shared" si="3"/>
        <v>91.606060606060595</v>
      </c>
      <c r="J46" s="8">
        <v>3</v>
      </c>
      <c r="K46" s="8" t="s">
        <v>20</v>
      </c>
      <c r="L46" s="8" t="s">
        <v>20</v>
      </c>
      <c r="M46" s="8" t="s">
        <v>29</v>
      </c>
      <c r="N46" s="8" t="s">
        <v>25</v>
      </c>
      <c r="O46" s="5"/>
    </row>
    <row r="47" spans="1:15" s="10" customFormat="1" ht="20.100000000000001" customHeight="1" x14ac:dyDescent="0.15">
      <c r="A47" s="5">
        <v>45</v>
      </c>
      <c r="B47" s="5" t="s">
        <v>16</v>
      </c>
      <c r="C47" s="5" t="s">
        <v>113</v>
      </c>
      <c r="D47" s="5" t="s">
        <v>120</v>
      </c>
      <c r="E47" s="5" t="s">
        <v>121</v>
      </c>
      <c r="F47" s="6">
        <v>3.9227272727272728</v>
      </c>
      <c r="G47" s="7">
        <f t="shared" si="2"/>
        <v>89.22727272727272</v>
      </c>
      <c r="H47" s="5">
        <v>2.1</v>
      </c>
      <c r="I47" s="9">
        <f t="shared" si="3"/>
        <v>91.327272727272714</v>
      </c>
      <c r="J47" s="8">
        <v>4</v>
      </c>
      <c r="K47" s="8" t="s">
        <v>20</v>
      </c>
      <c r="L47" s="8" t="s">
        <v>29</v>
      </c>
      <c r="M47" s="8" t="s">
        <v>29</v>
      </c>
      <c r="N47" s="8" t="s">
        <v>21</v>
      </c>
      <c r="O47" s="5"/>
    </row>
    <row r="48" spans="1:15" s="10" customFormat="1" ht="20.100000000000001" customHeight="1" x14ac:dyDescent="0.15">
      <c r="A48" s="5">
        <v>46</v>
      </c>
      <c r="B48" s="5" t="s">
        <v>16</v>
      </c>
      <c r="C48" s="5" t="s">
        <v>113</v>
      </c>
      <c r="D48" s="5" t="s">
        <v>122</v>
      </c>
      <c r="E48" s="5" t="s">
        <v>123</v>
      </c>
      <c r="F48" s="6">
        <v>3.9757142857142855</v>
      </c>
      <c r="G48" s="7">
        <f t="shared" si="2"/>
        <v>89.757142857142853</v>
      </c>
      <c r="H48" s="5">
        <v>1.5</v>
      </c>
      <c r="I48" s="9">
        <f t="shared" si="3"/>
        <v>91.257142857142853</v>
      </c>
      <c r="J48" s="8">
        <v>5</v>
      </c>
      <c r="K48" s="8" t="s">
        <v>20</v>
      </c>
      <c r="L48" s="8" t="s">
        <v>20</v>
      </c>
      <c r="M48" s="8" t="s">
        <v>29</v>
      </c>
      <c r="N48" s="8" t="s">
        <v>21</v>
      </c>
      <c r="O48" s="5"/>
    </row>
    <row r="49" spans="1:15" s="10" customFormat="1" ht="20.100000000000001" customHeight="1" x14ac:dyDescent="0.15">
      <c r="A49" s="5">
        <v>47</v>
      </c>
      <c r="B49" s="5" t="s">
        <v>16</v>
      </c>
      <c r="C49" s="5" t="s">
        <v>113</v>
      </c>
      <c r="D49" s="5" t="s">
        <v>124</v>
      </c>
      <c r="E49" s="5" t="s">
        <v>125</v>
      </c>
      <c r="F49" s="6">
        <v>4.0551082251082251</v>
      </c>
      <c r="G49" s="7">
        <f t="shared" si="2"/>
        <v>90.551082251082249</v>
      </c>
      <c r="H49" s="5">
        <v>0</v>
      </c>
      <c r="I49" s="9">
        <f t="shared" si="3"/>
        <v>90.551082251082249</v>
      </c>
      <c r="J49" s="8">
        <v>6</v>
      </c>
      <c r="K49" s="8" t="s">
        <v>20</v>
      </c>
      <c r="L49" s="8" t="s">
        <v>20</v>
      </c>
      <c r="M49" s="8" t="s">
        <v>20</v>
      </c>
      <c r="N49" s="8" t="s">
        <v>25</v>
      </c>
      <c r="O49" s="5"/>
    </row>
    <row r="50" spans="1:15" s="10" customFormat="1" ht="20.100000000000001" customHeight="1" x14ac:dyDescent="0.15">
      <c r="A50" s="5">
        <v>48</v>
      </c>
      <c r="B50" s="5" t="s">
        <v>16</v>
      </c>
      <c r="C50" s="5" t="s">
        <v>113</v>
      </c>
      <c r="D50" s="5" t="s">
        <v>126</v>
      </c>
      <c r="E50" s="5" t="s">
        <v>127</v>
      </c>
      <c r="F50" s="6">
        <v>3.6911688311688309</v>
      </c>
      <c r="G50" s="7">
        <f t="shared" si="2"/>
        <v>86.911688311688309</v>
      </c>
      <c r="H50" s="5">
        <v>2.2000000000000002</v>
      </c>
      <c r="I50" s="9">
        <f t="shared" si="3"/>
        <v>89.111688311688312</v>
      </c>
      <c r="J50" s="8">
        <v>7</v>
      </c>
      <c r="K50" s="8" t="s">
        <v>29</v>
      </c>
      <c r="L50" s="8" t="s">
        <v>20</v>
      </c>
      <c r="M50" s="8" t="s">
        <v>29</v>
      </c>
      <c r="N50" s="8" t="s">
        <v>36</v>
      </c>
      <c r="O50" s="5"/>
    </row>
    <row r="51" spans="1:15" s="10" customFormat="1" ht="20.100000000000001" customHeight="1" x14ac:dyDescent="0.15">
      <c r="A51" s="5">
        <v>49</v>
      </c>
      <c r="B51" s="5" t="s">
        <v>26</v>
      </c>
      <c r="C51" s="5" t="s">
        <v>113</v>
      </c>
      <c r="D51" s="5" t="s">
        <v>128</v>
      </c>
      <c r="E51" s="5" t="s">
        <v>129</v>
      </c>
      <c r="F51" s="6">
        <v>3.8828138528138525</v>
      </c>
      <c r="G51" s="7">
        <f t="shared" si="2"/>
        <v>88.828138528138524</v>
      </c>
      <c r="H51" s="5">
        <v>0</v>
      </c>
      <c r="I51" s="9">
        <f t="shared" si="3"/>
        <v>88.828138528138524</v>
      </c>
      <c r="J51" s="8">
        <v>8</v>
      </c>
      <c r="K51" s="8" t="s">
        <v>20</v>
      </c>
      <c r="L51" s="8" t="s">
        <v>29</v>
      </c>
      <c r="M51" s="8" t="s">
        <v>29</v>
      </c>
      <c r="N51" s="8" t="s">
        <v>76</v>
      </c>
      <c r="O51" s="5"/>
    </row>
    <row r="52" spans="1:15" s="10" customFormat="1" ht="20.100000000000001" customHeight="1" x14ac:dyDescent="0.15">
      <c r="A52" s="5">
        <v>50</v>
      </c>
      <c r="B52" s="5" t="s">
        <v>16</v>
      </c>
      <c r="C52" s="5" t="s">
        <v>130</v>
      </c>
      <c r="D52" s="5" t="s">
        <v>131</v>
      </c>
      <c r="E52" s="5" t="s">
        <v>132</v>
      </c>
      <c r="F52" s="6">
        <v>3.7442914979757087</v>
      </c>
      <c r="G52" s="7">
        <f t="shared" si="2"/>
        <v>87.442914979757091</v>
      </c>
      <c r="H52" s="5">
        <v>0</v>
      </c>
      <c r="I52" s="9">
        <f t="shared" si="3"/>
        <v>87.442914979757091</v>
      </c>
      <c r="J52" s="8">
        <v>1</v>
      </c>
      <c r="K52" s="8" t="s">
        <v>29</v>
      </c>
      <c r="L52" s="8" t="s">
        <v>29</v>
      </c>
      <c r="M52" s="8" t="s">
        <v>20</v>
      </c>
      <c r="N52" s="8" t="s">
        <v>21</v>
      </c>
      <c r="O52" s="5"/>
    </row>
    <row r="53" spans="1:15" s="10" customFormat="1" ht="20.100000000000001" customHeight="1" x14ac:dyDescent="0.15">
      <c r="A53" s="5">
        <v>51</v>
      </c>
      <c r="B53" s="5" t="s">
        <v>16</v>
      </c>
      <c r="C53" s="5" t="s">
        <v>130</v>
      </c>
      <c r="D53" s="5" t="s">
        <v>133</v>
      </c>
      <c r="E53" s="5" t="s">
        <v>134</v>
      </c>
      <c r="F53" s="6">
        <v>3.6721011673151751</v>
      </c>
      <c r="G53" s="7">
        <f t="shared" si="2"/>
        <v>86.72101167315175</v>
      </c>
      <c r="H53" s="5">
        <v>0</v>
      </c>
      <c r="I53" s="9">
        <f t="shared" si="3"/>
        <v>86.72101167315175</v>
      </c>
      <c r="J53" s="8">
        <v>2</v>
      </c>
      <c r="K53" s="8" t="s">
        <v>20</v>
      </c>
      <c r="L53" s="8" t="s">
        <v>29</v>
      </c>
      <c r="M53" s="8" t="s">
        <v>20</v>
      </c>
      <c r="N53" s="8" t="s">
        <v>25</v>
      </c>
      <c r="O53" s="5"/>
    </row>
    <row r="54" spans="1:15" s="10" customFormat="1" ht="20.100000000000001" customHeight="1" x14ac:dyDescent="0.15">
      <c r="A54" s="5">
        <v>52</v>
      </c>
      <c r="B54" s="5" t="s">
        <v>26</v>
      </c>
      <c r="C54" s="5" t="s">
        <v>130</v>
      </c>
      <c r="D54" s="5" t="s">
        <v>135</v>
      </c>
      <c r="E54" s="5" t="s">
        <v>136</v>
      </c>
      <c r="F54" s="6">
        <v>3.4405263157894734</v>
      </c>
      <c r="G54" s="7">
        <f t="shared" si="2"/>
        <v>84.405263157894737</v>
      </c>
      <c r="H54" s="5">
        <v>0</v>
      </c>
      <c r="I54" s="9">
        <f t="shared" si="3"/>
        <v>84.405263157894737</v>
      </c>
      <c r="J54" s="8">
        <v>3</v>
      </c>
      <c r="K54" s="8" t="s">
        <v>29</v>
      </c>
      <c r="L54" s="8" t="s">
        <v>29</v>
      </c>
      <c r="M54" s="8" t="s">
        <v>29</v>
      </c>
      <c r="N54" s="8" t="s">
        <v>25</v>
      </c>
      <c r="O54" s="5"/>
    </row>
    <row r="55" spans="1:15" s="10" customFormat="1" ht="19.5" customHeight="1" x14ac:dyDescent="0.15">
      <c r="A55" s="5">
        <v>53</v>
      </c>
      <c r="B55" s="5" t="s">
        <v>16</v>
      </c>
      <c r="C55" s="5" t="s">
        <v>137</v>
      </c>
      <c r="D55" s="5" t="s">
        <v>138</v>
      </c>
      <c r="E55" s="5" t="s">
        <v>139</v>
      </c>
      <c r="F55" s="6">
        <v>3.9419776119402985</v>
      </c>
      <c r="G55" s="7">
        <f t="shared" si="2"/>
        <v>89.419776119402982</v>
      </c>
      <c r="H55" s="5">
        <v>1.7</v>
      </c>
      <c r="I55" s="9">
        <f t="shared" si="3"/>
        <v>91.119776119402985</v>
      </c>
      <c r="J55" s="8">
        <v>1</v>
      </c>
      <c r="K55" s="8" t="s">
        <v>20</v>
      </c>
      <c r="L55" s="8" t="s">
        <v>29</v>
      </c>
      <c r="M55" s="8" t="s">
        <v>20</v>
      </c>
      <c r="N55" s="8" t="s">
        <v>21</v>
      </c>
      <c r="O55" s="5"/>
    </row>
    <row r="56" spans="1:15" s="10" customFormat="1" ht="20.100000000000001" customHeight="1" x14ac:dyDescent="0.15">
      <c r="A56" s="5">
        <v>54</v>
      </c>
      <c r="B56" s="5" t="s">
        <v>26</v>
      </c>
      <c r="C56" s="5" t="s">
        <v>137</v>
      </c>
      <c r="D56" s="5" t="s">
        <v>140</v>
      </c>
      <c r="E56" s="5" t="s">
        <v>141</v>
      </c>
      <c r="F56" s="6">
        <v>3.7059328358208958</v>
      </c>
      <c r="G56" s="7">
        <f t="shared" si="2"/>
        <v>87.059328358208958</v>
      </c>
      <c r="H56" s="5">
        <v>1.75</v>
      </c>
      <c r="I56" s="9">
        <f t="shared" si="3"/>
        <v>88.809328358208958</v>
      </c>
      <c r="J56" s="8">
        <v>2</v>
      </c>
      <c r="K56" s="8" t="s">
        <v>29</v>
      </c>
      <c r="L56" s="8" t="s">
        <v>29</v>
      </c>
      <c r="M56" s="8" t="s">
        <v>29</v>
      </c>
      <c r="N56" s="8" t="s">
        <v>21</v>
      </c>
      <c r="O56" s="5"/>
    </row>
    <row r="57" spans="1:15" ht="21" customHeight="1" x14ac:dyDescent="0.15">
      <c r="A57" s="15" t="s">
        <v>142</v>
      </c>
    </row>
    <row r="58" spans="1:15" ht="27.75" customHeight="1" x14ac:dyDescent="0.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5" ht="18.75" customHeight="1" x14ac:dyDescent="0.15"/>
    <row r="60" spans="1:15" ht="18.75" customHeight="1" x14ac:dyDescent="0.15"/>
    <row r="61" spans="1:15" ht="18.75" customHeight="1" x14ac:dyDescent="0.15"/>
    <row r="62" spans="1:15" ht="18.75" customHeight="1" x14ac:dyDescent="0.15"/>
    <row r="63" spans="1:15" ht="18.75" customHeight="1" x14ac:dyDescent="0.15"/>
  </sheetData>
  <mergeCells count="2">
    <mergeCell ref="A1:O1"/>
    <mergeCell ref="A58:O5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综合排序</vt:lpstr>
    </vt:vector>
  </TitlesOfParts>
  <Company>GSOU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GSOU</dc:creator>
  <cp:lastModifiedBy>GSOU</cp:lastModifiedBy>
  <dcterms:created xsi:type="dcterms:W3CDTF">2024-09-14T05:14:02Z</dcterms:created>
  <dcterms:modified xsi:type="dcterms:W3CDTF">2024-09-14T05:22:34Z</dcterms:modified>
</cp:coreProperties>
</file>