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2024-2025-1\2025年推免（2021级）\公示名单2021级（学院）\"/>
    </mc:Choice>
  </mc:AlternateContent>
  <bookViews>
    <workbookView xWindow="-105" yWindow="-105" windowWidth="21795" windowHeight="12975"/>
  </bookViews>
  <sheets>
    <sheet name="Sheet1" sheetId="1" r:id="rId1"/>
  </sheets>
  <definedNames>
    <definedName name="_xlnm._FilterDatabase" localSheetId="0" hidden="1">Sheet1!$A$2:$U$58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56" i="1" l="1"/>
  <c r="O56" i="1"/>
  <c r="N56" i="1"/>
  <c r="P55" i="1"/>
  <c r="O55" i="1"/>
  <c r="N55" i="1"/>
  <c r="P33" i="1"/>
  <c r="O33" i="1"/>
  <c r="N33" i="1"/>
  <c r="P32" i="1"/>
  <c r="O32" i="1"/>
  <c r="N32" i="1"/>
  <c r="P31" i="1"/>
  <c r="O31" i="1"/>
  <c r="N31" i="1"/>
  <c r="P30" i="1"/>
  <c r="O30" i="1"/>
  <c r="N30" i="1"/>
  <c r="P29" i="1"/>
  <c r="O29" i="1"/>
  <c r="N29" i="1"/>
  <c r="P28" i="1"/>
  <c r="O28" i="1"/>
  <c r="N28" i="1"/>
  <c r="P27" i="1"/>
  <c r="O27" i="1"/>
  <c r="N27" i="1"/>
  <c r="P8" i="1"/>
  <c r="O8" i="1"/>
  <c r="N8" i="1"/>
  <c r="P7" i="1"/>
  <c r="O7" i="1"/>
  <c r="N7" i="1"/>
  <c r="P6" i="1"/>
  <c r="O6" i="1"/>
  <c r="N6" i="1"/>
  <c r="P5" i="1"/>
  <c r="O5" i="1"/>
  <c r="N5" i="1"/>
  <c r="P4" i="1"/>
  <c r="O4" i="1"/>
  <c r="N4" i="1"/>
  <c r="P3" i="1"/>
  <c r="O3" i="1"/>
  <c r="N3" i="1"/>
  <c r="P51" i="1"/>
  <c r="O51" i="1"/>
  <c r="N51" i="1"/>
  <c r="P50" i="1"/>
  <c r="O50" i="1"/>
  <c r="N50" i="1"/>
  <c r="P49" i="1"/>
  <c r="O49" i="1"/>
  <c r="N49" i="1"/>
  <c r="P48" i="1"/>
  <c r="O48" i="1"/>
  <c r="N48" i="1"/>
  <c r="P47" i="1"/>
  <c r="O47" i="1"/>
  <c r="N47" i="1"/>
  <c r="P46" i="1"/>
  <c r="O46" i="1"/>
  <c r="N46" i="1"/>
  <c r="P45" i="1"/>
  <c r="O45" i="1"/>
  <c r="N45" i="1"/>
  <c r="P44" i="1"/>
  <c r="O44" i="1"/>
  <c r="N44" i="1"/>
  <c r="P26" i="1"/>
  <c r="O26" i="1"/>
  <c r="N26" i="1"/>
  <c r="P25" i="1"/>
  <c r="O25" i="1"/>
  <c r="N25" i="1"/>
  <c r="P24" i="1"/>
  <c r="O24" i="1"/>
  <c r="N24" i="1"/>
  <c r="P23" i="1"/>
  <c r="O23" i="1"/>
  <c r="N23" i="1"/>
  <c r="P22" i="1"/>
  <c r="O22" i="1"/>
  <c r="N22" i="1"/>
  <c r="P21" i="1"/>
  <c r="O21" i="1"/>
  <c r="N21" i="1"/>
  <c r="P20" i="1"/>
  <c r="O20" i="1"/>
  <c r="N20" i="1"/>
  <c r="P19" i="1"/>
  <c r="O19" i="1"/>
  <c r="N19" i="1"/>
  <c r="P18" i="1"/>
  <c r="O18" i="1"/>
  <c r="N18" i="1"/>
  <c r="P17" i="1"/>
  <c r="O17" i="1"/>
  <c r="N17" i="1"/>
  <c r="Q19" i="1" l="1"/>
  <c r="Q21" i="1"/>
  <c r="Q25" i="1"/>
  <c r="Q44" i="1"/>
  <c r="Q48" i="1"/>
  <c r="Q50" i="1"/>
  <c r="Q20" i="1"/>
  <c r="Q26" i="1"/>
  <c r="Q49" i="1"/>
  <c r="Q17" i="1"/>
  <c r="Q23" i="1"/>
  <c r="Q46" i="1"/>
  <c r="Q18" i="1"/>
  <c r="Q22" i="1"/>
  <c r="Q24" i="1"/>
  <c r="Q45" i="1"/>
  <c r="Q47" i="1"/>
  <c r="Q51" i="1"/>
  <c r="Q4" i="1"/>
  <c r="Q6" i="1"/>
  <c r="Q8" i="1"/>
  <c r="Q28" i="1"/>
  <c r="Q30" i="1"/>
  <c r="Q32" i="1"/>
  <c r="Q55" i="1"/>
  <c r="Q3" i="1"/>
  <c r="Q5" i="1"/>
  <c r="Q7" i="1"/>
  <c r="Q27" i="1"/>
  <c r="Q29" i="1"/>
  <c r="Q31" i="1"/>
  <c r="Q33" i="1"/>
  <c r="Q56" i="1"/>
</calcChain>
</file>

<file path=xl/sharedStrings.xml><?xml version="1.0" encoding="utf-8"?>
<sst xmlns="http://schemas.openxmlformats.org/spreadsheetml/2006/main" count="191" uniqueCount="137">
  <si>
    <t>2021--2022学年</t>
  </si>
  <si>
    <t>2022--2023学年</t>
  </si>
  <si>
    <t>2023--2024学年</t>
  </si>
  <si>
    <t>综合计算</t>
  </si>
  <si>
    <t>专业总人数</t>
  </si>
  <si>
    <t>序号</t>
  </si>
  <si>
    <t>专业名称</t>
  </si>
  <si>
    <t>学号</t>
  </si>
  <si>
    <t>姓名</t>
  </si>
  <si>
    <t>德行</t>
  </si>
  <si>
    <t>发展</t>
  </si>
  <si>
    <t>智力</t>
  </si>
  <si>
    <t>三项平均</t>
  </si>
  <si>
    <t>2021-2022</t>
  </si>
  <si>
    <t>2022-2023</t>
  </si>
  <si>
    <t>2023-2024</t>
  </si>
  <si>
    <t>安全工程</t>
  </si>
  <si>
    <t>5120213617</t>
  </si>
  <si>
    <t>曾超凡</t>
  </si>
  <si>
    <t>5120212601</t>
  </si>
  <si>
    <t>赵铭园</t>
  </si>
  <si>
    <t>5120213354</t>
  </si>
  <si>
    <t>唐元祖</t>
  </si>
  <si>
    <t>5120215604</t>
  </si>
  <si>
    <t>吴灿</t>
  </si>
  <si>
    <t>5120212604</t>
  </si>
  <si>
    <t>刘熙蕾</t>
  </si>
  <si>
    <t>5120214229</t>
  </si>
  <si>
    <t>曾理</t>
  </si>
  <si>
    <t>采矿工程</t>
  </si>
  <si>
    <t>5120210771</t>
  </si>
  <si>
    <t>王菲</t>
  </si>
  <si>
    <t>5120212440</t>
  </si>
  <si>
    <t>伍瑞敏</t>
  </si>
  <si>
    <t>5120216179</t>
  </si>
  <si>
    <t>龚元梦</t>
  </si>
  <si>
    <t>5120215984</t>
  </si>
  <si>
    <t>陈紫涵</t>
  </si>
  <si>
    <t>5120216742</t>
  </si>
  <si>
    <t>刘仙</t>
  </si>
  <si>
    <t>5120212698</t>
  </si>
  <si>
    <t>皮昌林</t>
  </si>
  <si>
    <t>5120215813</t>
  </si>
  <si>
    <t>杨玉婷</t>
  </si>
  <si>
    <t>5120213157</t>
  </si>
  <si>
    <t>彭净</t>
  </si>
  <si>
    <t>测绘工程</t>
  </si>
  <si>
    <t>5120215092</t>
  </si>
  <si>
    <t>邓琪琪</t>
  </si>
  <si>
    <t>5120216447</t>
  </si>
  <si>
    <t>姜津</t>
  </si>
  <si>
    <t>5120212098</t>
  </si>
  <si>
    <t>文应琼</t>
  </si>
  <si>
    <t>5120210712</t>
  </si>
  <si>
    <t>韩秉言</t>
  </si>
  <si>
    <t>地理信息科学</t>
  </si>
  <si>
    <t>5120211831</t>
  </si>
  <si>
    <t>赵骁瑒</t>
  </si>
  <si>
    <t>5120213477</t>
  </si>
  <si>
    <t>梁智宇</t>
  </si>
  <si>
    <t>5120210403</t>
  </si>
  <si>
    <t>梁浩祥</t>
  </si>
  <si>
    <t>5120215907</t>
  </si>
  <si>
    <t>钱柳红</t>
  </si>
  <si>
    <t>5120212644</t>
  </si>
  <si>
    <t>马渝雯</t>
  </si>
  <si>
    <t>5120212100</t>
  </si>
  <si>
    <t>王锦鑫</t>
  </si>
  <si>
    <t>地质工程</t>
  </si>
  <si>
    <t>5120214075</t>
  </si>
  <si>
    <t>何媛媛</t>
  </si>
  <si>
    <t>5120213305</t>
  </si>
  <si>
    <t>刘倩</t>
  </si>
  <si>
    <t>5120210422</t>
  </si>
  <si>
    <t>姬晨伟</t>
  </si>
  <si>
    <t>5120212937</t>
  </si>
  <si>
    <t>杜雨婷</t>
  </si>
  <si>
    <t>5120214885</t>
  </si>
  <si>
    <t>杨甜</t>
  </si>
  <si>
    <t>5120211965</t>
  </si>
  <si>
    <t>胡乐</t>
  </si>
  <si>
    <t>5120215066</t>
  </si>
  <si>
    <t>李梦圆</t>
  </si>
  <si>
    <t>环境工程</t>
  </si>
  <si>
    <t>5120210177</t>
  </si>
  <si>
    <t>钱赜铭</t>
  </si>
  <si>
    <t>大二、大三中科大交流</t>
  </si>
  <si>
    <t>5120211758</t>
  </si>
  <si>
    <t>齐铭</t>
  </si>
  <si>
    <t>5120211041</t>
  </si>
  <si>
    <t>刘思林</t>
  </si>
  <si>
    <t>5120215952</t>
  </si>
  <si>
    <t>雷丝杰</t>
  </si>
  <si>
    <t>5120210299</t>
  </si>
  <si>
    <t>危宇杰</t>
  </si>
  <si>
    <t>5120214515</t>
  </si>
  <si>
    <t>罗雨婷</t>
  </si>
  <si>
    <t>5120212729</t>
  </si>
  <si>
    <t>黄炜东</t>
  </si>
  <si>
    <t>大一矿业转入到环境</t>
  </si>
  <si>
    <t>5120212043</t>
  </si>
  <si>
    <t>赖华玉</t>
  </si>
  <si>
    <t>5120213253</t>
  </si>
  <si>
    <t>余思琪</t>
  </si>
  <si>
    <t>5120216290</t>
  </si>
  <si>
    <t>王南星</t>
  </si>
  <si>
    <t>交通工程</t>
  </si>
  <si>
    <t>5120215001</t>
  </si>
  <si>
    <t>梁蓉</t>
  </si>
  <si>
    <t>5120214022</t>
  </si>
  <si>
    <t>杨梦婷</t>
  </si>
  <si>
    <t>5120213394</t>
  </si>
  <si>
    <t>付一航</t>
  </si>
  <si>
    <t>5120212921</t>
  </si>
  <si>
    <t>易星鑫</t>
  </si>
  <si>
    <t>5120215318</t>
  </si>
  <si>
    <t>张杰</t>
  </si>
  <si>
    <t>5120212887</t>
  </si>
  <si>
    <t>曾豪</t>
  </si>
  <si>
    <t>5120214268</t>
  </si>
  <si>
    <t>叶群鑫</t>
  </si>
  <si>
    <t>5120214595</t>
  </si>
  <si>
    <t>吴依蔓</t>
  </si>
  <si>
    <t>矿物加工工程</t>
  </si>
  <si>
    <t>5120216446</t>
  </si>
  <si>
    <t>韦云龙</t>
  </si>
  <si>
    <t>5120212932</t>
  </si>
  <si>
    <t>孙绪康</t>
  </si>
  <si>
    <t>5120216768</t>
  </si>
  <si>
    <t>陈燕</t>
  </si>
  <si>
    <t>应急技术与管理</t>
  </si>
  <si>
    <t>5120213857</t>
  </si>
  <si>
    <t>安芮瑶</t>
  </si>
  <si>
    <t>5120214608</t>
  </si>
  <si>
    <t>孙艺嘉</t>
  </si>
  <si>
    <t>2023-2024学年智力素质伍瑞敏、陈紫涵并列年级第二</t>
  </si>
  <si>
    <t>注:采矿和矿物加工在大一学年为矿业大类，安全与应急在大一学年为安全大类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</si>
</sst>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"/>
  </numFmts>
  <fonts count="15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rgb="FF000000"/>
      <name val="等线"/>
      <family val="3"/>
      <charset val="134"/>
    </font>
    <font>
      <b/>
      <sz val="10"/>
      <color rgb="FF333333"/>
      <name val="微软雅黑"/>
      <family val="2"/>
      <charset val="134"/>
    </font>
    <font>
      <b/>
      <sz val="12"/>
      <color rgb="FF333333"/>
      <name val="微软雅黑"/>
      <family val="2"/>
      <charset val="134"/>
    </font>
    <font>
      <sz val="10"/>
      <color rgb="FF000000"/>
      <name val="等线"/>
      <family val="3"/>
      <charset val="134"/>
    </font>
    <font>
      <sz val="10"/>
      <color rgb="FF000000"/>
      <name val="宋体"/>
      <family val="3"/>
      <charset val="134"/>
    </font>
    <font>
      <sz val="11"/>
      <color rgb="FF000000"/>
      <name val="等线"/>
      <family val="3"/>
      <charset val="134"/>
    </font>
    <font>
      <b/>
      <sz val="12"/>
      <color rgb="FF000000"/>
      <name val="黑体"/>
      <family val="3"/>
      <charset val="134"/>
    </font>
    <font>
      <b/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name val="等线"/>
      <family val="3"/>
      <charset val="134"/>
    </font>
    <font>
      <sz val="12"/>
      <color theme="1"/>
      <name val="等线"/>
      <family val="3"/>
      <charset val="134"/>
      <scheme val="minor"/>
    </font>
    <font>
      <sz val="12"/>
      <name val="等线"/>
      <family val="3"/>
      <charset val="134"/>
    </font>
    <font>
      <sz val="12"/>
      <color rgb="FF000000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176" fontId="6" fillId="0" borderId="1" xfId="0" applyNumberFormat="1" applyFont="1" applyBorder="1" applyAlignment="1">
      <alignment horizontal="center" vertical="center"/>
    </xf>
    <xf numFmtId="10" fontId="2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/>
    <xf numFmtId="10" fontId="9" fillId="0" borderId="1" xfId="0" applyNumberFormat="1" applyFont="1" applyBorder="1" applyAlignment="1">
      <alignment horizontal="center" vertical="center" wrapText="1"/>
    </xf>
    <xf numFmtId="10" fontId="9" fillId="0" borderId="3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11" fillId="0" borderId="0" xfId="0" applyFont="1" applyAlignment="1"/>
    <xf numFmtId="0" fontId="12" fillId="0" borderId="6" xfId="0" applyFont="1" applyBorder="1" applyAlignment="1">
      <alignment horizontal="center" vertical="center"/>
    </xf>
    <xf numFmtId="10" fontId="12" fillId="0" borderId="6" xfId="0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0" fontId="13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0" fontId="14" fillId="0" borderId="1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0" fontId="2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U58"/>
  <sheetViews>
    <sheetView tabSelected="1" topLeftCell="C1" zoomScaleNormal="100" workbookViewId="0">
      <selection activeCell="I8" sqref="I8"/>
    </sheetView>
  </sheetViews>
  <sheetFormatPr defaultColWidth="9" defaultRowHeight="14.1" customHeight="1"/>
  <cols>
    <col min="3" max="3" width="11.625" style="11" customWidth="1"/>
    <col min="4" max="4" width="13" style="11" customWidth="1"/>
    <col min="5" max="5" width="11.625" style="11" customWidth="1"/>
  </cols>
  <sheetData>
    <row r="1" spans="1:21" s="15" customFormat="1" ht="14.1" customHeight="1">
      <c r="A1" s="2"/>
      <c r="B1" s="2"/>
      <c r="C1" s="2"/>
      <c r="D1" s="2"/>
      <c r="E1" s="27" t="s">
        <v>0</v>
      </c>
      <c r="F1" s="27"/>
      <c r="G1" s="27"/>
      <c r="H1" s="27" t="s">
        <v>1</v>
      </c>
      <c r="I1" s="27"/>
      <c r="J1" s="27"/>
      <c r="K1" s="27" t="s">
        <v>2</v>
      </c>
      <c r="L1" s="27"/>
      <c r="M1" s="27"/>
      <c r="N1" s="30" t="s">
        <v>3</v>
      </c>
      <c r="O1" s="30"/>
      <c r="P1" s="30"/>
      <c r="Q1" s="30"/>
      <c r="R1" s="28" t="s">
        <v>4</v>
      </c>
      <c r="S1" s="28"/>
      <c r="T1" s="29"/>
      <c r="U1" s="11"/>
    </row>
    <row r="2" spans="1:21" s="1" customFormat="1" ht="30" customHeight="1">
      <c r="A2" s="3" t="s">
        <v>5</v>
      </c>
      <c r="B2" s="4" t="s">
        <v>6</v>
      </c>
      <c r="C2" s="4" t="s">
        <v>7</v>
      </c>
      <c r="D2" s="4" t="s">
        <v>8</v>
      </c>
      <c r="E2" s="5" t="s">
        <v>9</v>
      </c>
      <c r="F2" s="5" t="s">
        <v>10</v>
      </c>
      <c r="G2" s="5" t="s">
        <v>11</v>
      </c>
      <c r="H2" s="5" t="s">
        <v>9</v>
      </c>
      <c r="I2" s="5" t="s">
        <v>10</v>
      </c>
      <c r="J2" s="5" t="s">
        <v>11</v>
      </c>
      <c r="K2" s="5" t="s">
        <v>9</v>
      </c>
      <c r="L2" s="5" t="s">
        <v>10</v>
      </c>
      <c r="M2" s="5" t="s">
        <v>11</v>
      </c>
      <c r="N2" s="10" t="s">
        <v>9</v>
      </c>
      <c r="O2" s="10" t="s">
        <v>10</v>
      </c>
      <c r="P2" s="10" t="s">
        <v>11</v>
      </c>
      <c r="Q2" s="10" t="s">
        <v>12</v>
      </c>
      <c r="R2" s="12" t="s">
        <v>13</v>
      </c>
      <c r="S2" s="13" t="s">
        <v>14</v>
      </c>
      <c r="T2" s="12" t="s">
        <v>15</v>
      </c>
      <c r="U2" s="14"/>
    </row>
    <row r="3" spans="1:21" ht="20.100000000000001" customHeight="1">
      <c r="A3" s="6">
        <v>1</v>
      </c>
      <c r="B3" s="7" t="s">
        <v>16</v>
      </c>
      <c r="C3" s="7" t="s">
        <v>17</v>
      </c>
      <c r="D3" s="7" t="s">
        <v>18</v>
      </c>
      <c r="E3" s="17">
        <v>112</v>
      </c>
      <c r="F3" s="17">
        <v>55</v>
      </c>
      <c r="G3" s="17">
        <v>13</v>
      </c>
      <c r="H3" s="17">
        <v>2</v>
      </c>
      <c r="I3" s="17">
        <v>17</v>
      </c>
      <c r="J3" s="17">
        <v>4</v>
      </c>
      <c r="K3" s="17">
        <v>11</v>
      </c>
      <c r="L3" s="17">
        <v>5</v>
      </c>
      <c r="M3" s="17">
        <v>8</v>
      </c>
      <c r="N3" s="18">
        <f>(E3/R3+H3/S3+K3/T3)/3</f>
        <v>0.2686415651531931</v>
      </c>
      <c r="O3" s="18">
        <f>(F3/R3+I3/S3+L3/T3)/3</f>
        <v>0.19389073458840902</v>
      </c>
      <c r="P3" s="18">
        <f>(G3/R3+J3/S3+M3/T3)/3</f>
        <v>7.2812846068660023E-2</v>
      </c>
      <c r="Q3" s="18">
        <f>(N3+O3+P3)/3</f>
        <v>0.17844838193675405</v>
      </c>
      <c r="R3" s="17">
        <v>172</v>
      </c>
      <c r="S3" s="17">
        <v>84</v>
      </c>
      <c r="T3" s="19">
        <v>84</v>
      </c>
    </row>
    <row r="4" spans="1:21" ht="20.100000000000001" customHeight="1">
      <c r="A4" s="6">
        <v>2</v>
      </c>
      <c r="B4" s="7" t="s">
        <v>16</v>
      </c>
      <c r="C4" s="7" t="s">
        <v>19</v>
      </c>
      <c r="D4" s="7" t="s">
        <v>20</v>
      </c>
      <c r="E4" s="17">
        <v>72</v>
      </c>
      <c r="F4" s="17">
        <v>17</v>
      </c>
      <c r="G4" s="17">
        <v>12</v>
      </c>
      <c r="H4" s="17">
        <v>6</v>
      </c>
      <c r="I4" s="17">
        <v>11</v>
      </c>
      <c r="J4" s="17">
        <v>5</v>
      </c>
      <c r="K4" s="17">
        <v>4</v>
      </c>
      <c r="L4" s="17">
        <v>16</v>
      </c>
      <c r="M4" s="17">
        <v>12</v>
      </c>
      <c r="N4" s="18">
        <f t="shared" ref="N4:N8" si="0">(E4/R4+H4/S4+K4/T4)/3</f>
        <v>0.17921742340346994</v>
      </c>
      <c r="O4" s="18">
        <f t="shared" ref="O4:O8" si="1">(F4/R4+I4/S4+L4/T4)/3</f>
        <v>0.14008859357696565</v>
      </c>
      <c r="P4" s="18">
        <f t="shared" ref="P4:P8" si="2">(G4/R4+J4/S4+M4/T4)/3</f>
        <v>9.0716131413805814E-2</v>
      </c>
      <c r="Q4" s="18">
        <f t="shared" ref="Q4:Q8" si="3">(N4+O4+P4)/3</f>
        <v>0.13667404946474712</v>
      </c>
      <c r="R4" s="17">
        <v>172</v>
      </c>
      <c r="S4" s="17">
        <v>84</v>
      </c>
      <c r="T4" s="19">
        <v>84</v>
      </c>
    </row>
    <row r="5" spans="1:21" ht="20.100000000000001" customHeight="1">
      <c r="A5" s="6">
        <v>3</v>
      </c>
      <c r="B5" s="7" t="s">
        <v>16</v>
      </c>
      <c r="C5" s="7" t="s">
        <v>21</v>
      </c>
      <c r="D5" s="7" t="s">
        <v>22</v>
      </c>
      <c r="E5" s="17">
        <v>3</v>
      </c>
      <c r="F5" s="17">
        <v>1</v>
      </c>
      <c r="G5" s="17">
        <v>26</v>
      </c>
      <c r="H5" s="17">
        <v>3</v>
      </c>
      <c r="I5" s="17">
        <v>13</v>
      </c>
      <c r="J5" s="17">
        <v>3</v>
      </c>
      <c r="K5" s="17">
        <v>2</v>
      </c>
      <c r="L5" s="17">
        <v>6</v>
      </c>
      <c r="M5" s="17">
        <v>2</v>
      </c>
      <c r="N5" s="18">
        <f t="shared" si="0"/>
        <v>2.5655223329641933E-2</v>
      </c>
      <c r="O5" s="18">
        <f t="shared" si="1"/>
        <v>7.7334809892949427E-2</v>
      </c>
      <c r="P5" s="18">
        <f t="shared" si="2"/>
        <v>7.0228866740494639E-2</v>
      </c>
      <c r="Q5" s="18">
        <f t="shared" si="3"/>
        <v>5.7739633321028661E-2</v>
      </c>
      <c r="R5" s="17">
        <v>172</v>
      </c>
      <c r="S5" s="17">
        <v>84</v>
      </c>
      <c r="T5" s="19">
        <v>84</v>
      </c>
    </row>
    <row r="6" spans="1:21" ht="20.100000000000001" customHeight="1">
      <c r="A6" s="6">
        <v>4</v>
      </c>
      <c r="B6" s="7" t="s">
        <v>16</v>
      </c>
      <c r="C6" s="7" t="s">
        <v>23</v>
      </c>
      <c r="D6" s="7" t="s">
        <v>24</v>
      </c>
      <c r="E6" s="17">
        <v>10</v>
      </c>
      <c r="F6" s="17">
        <v>4</v>
      </c>
      <c r="G6" s="17">
        <v>28</v>
      </c>
      <c r="H6" s="17">
        <v>9</v>
      </c>
      <c r="I6" s="17">
        <v>5</v>
      </c>
      <c r="J6" s="17">
        <v>6</v>
      </c>
      <c r="K6" s="17">
        <v>5</v>
      </c>
      <c r="L6" s="17">
        <v>4</v>
      </c>
      <c r="M6" s="17">
        <v>7</v>
      </c>
      <c r="N6" s="18">
        <f t="shared" si="0"/>
        <v>7.4935400516795869E-2</v>
      </c>
      <c r="O6" s="18">
        <f t="shared" si="1"/>
        <v>4.3466223698781836E-2</v>
      </c>
      <c r="P6" s="18">
        <f t="shared" si="2"/>
        <v>0.10585086747877447</v>
      </c>
      <c r="Q6" s="18">
        <f t="shared" si="3"/>
        <v>7.4750830564784057E-2</v>
      </c>
      <c r="R6" s="17">
        <v>172</v>
      </c>
      <c r="S6" s="17">
        <v>84</v>
      </c>
      <c r="T6" s="19">
        <v>84</v>
      </c>
    </row>
    <row r="7" spans="1:21" ht="20.100000000000001" customHeight="1">
      <c r="A7" s="6">
        <v>5</v>
      </c>
      <c r="B7" s="7" t="s">
        <v>16</v>
      </c>
      <c r="C7" s="7" t="s">
        <v>25</v>
      </c>
      <c r="D7" s="7" t="s">
        <v>26</v>
      </c>
      <c r="E7" s="17">
        <v>28</v>
      </c>
      <c r="F7" s="17">
        <v>3</v>
      </c>
      <c r="G7" s="17">
        <v>61</v>
      </c>
      <c r="H7" s="17">
        <v>5</v>
      </c>
      <c r="I7" s="17">
        <v>7</v>
      </c>
      <c r="J7" s="17">
        <v>1</v>
      </c>
      <c r="K7" s="17">
        <v>1</v>
      </c>
      <c r="L7" s="17">
        <v>3</v>
      </c>
      <c r="M7" s="17">
        <v>5</v>
      </c>
      <c r="N7" s="18">
        <f t="shared" si="0"/>
        <v>7.807308970099669E-2</v>
      </c>
      <c r="O7" s="18">
        <f t="shared" si="1"/>
        <v>4.5496493170911777E-2</v>
      </c>
      <c r="P7" s="18">
        <f t="shared" si="2"/>
        <v>0.14202657807308972</v>
      </c>
      <c r="Q7" s="18">
        <f t="shared" si="3"/>
        <v>8.853205364833272E-2</v>
      </c>
      <c r="R7" s="17">
        <v>172</v>
      </c>
      <c r="S7" s="17">
        <v>84</v>
      </c>
      <c r="T7" s="19">
        <v>84</v>
      </c>
    </row>
    <row r="8" spans="1:21" ht="20.100000000000001" customHeight="1">
      <c r="A8" s="6">
        <v>6</v>
      </c>
      <c r="B8" s="7" t="s">
        <v>16</v>
      </c>
      <c r="C8" s="7" t="s">
        <v>27</v>
      </c>
      <c r="D8" s="7" t="s">
        <v>28</v>
      </c>
      <c r="E8" s="17">
        <v>36</v>
      </c>
      <c r="F8" s="17">
        <v>10</v>
      </c>
      <c r="G8" s="17">
        <v>17</v>
      </c>
      <c r="H8" s="17">
        <v>49</v>
      </c>
      <c r="I8" s="17">
        <v>4</v>
      </c>
      <c r="J8" s="17">
        <v>18</v>
      </c>
      <c r="K8" s="17">
        <v>7</v>
      </c>
      <c r="L8" s="17">
        <v>7</v>
      </c>
      <c r="M8" s="17">
        <v>39</v>
      </c>
      <c r="N8" s="18">
        <f t="shared" si="0"/>
        <v>0.29198966408268739</v>
      </c>
      <c r="O8" s="18">
        <f t="shared" si="1"/>
        <v>6.3030638612033951E-2</v>
      </c>
      <c r="P8" s="18">
        <f t="shared" si="2"/>
        <v>0.25913621262458469</v>
      </c>
      <c r="Q8" s="18">
        <f t="shared" si="3"/>
        <v>0.20471883843976868</v>
      </c>
      <c r="R8" s="17">
        <v>172</v>
      </c>
      <c r="S8" s="17">
        <v>84</v>
      </c>
      <c r="T8" s="19">
        <v>84</v>
      </c>
    </row>
    <row r="9" spans="1:21" ht="20.100000000000001" customHeight="1">
      <c r="A9" s="6">
        <v>7</v>
      </c>
      <c r="B9" s="7" t="s">
        <v>29</v>
      </c>
      <c r="C9" s="7" t="s">
        <v>30</v>
      </c>
      <c r="D9" s="7" t="s">
        <v>31</v>
      </c>
      <c r="E9" s="20">
        <v>35</v>
      </c>
      <c r="F9" s="20">
        <v>73</v>
      </c>
      <c r="G9" s="20">
        <v>4</v>
      </c>
      <c r="H9" s="20">
        <v>3</v>
      </c>
      <c r="I9" s="20">
        <v>4</v>
      </c>
      <c r="J9" s="20">
        <v>1</v>
      </c>
      <c r="K9" s="20">
        <v>5</v>
      </c>
      <c r="L9" s="20">
        <v>7</v>
      </c>
      <c r="M9" s="20">
        <v>1</v>
      </c>
      <c r="N9" s="21">
        <v>0.11269999999999999</v>
      </c>
      <c r="O9" s="21">
        <v>0.20960000000000001</v>
      </c>
      <c r="P9" s="21">
        <v>1.77E-2</v>
      </c>
      <c r="Q9" s="21">
        <v>0.1134</v>
      </c>
      <c r="R9" s="20">
        <v>152</v>
      </c>
      <c r="S9" s="20">
        <v>76</v>
      </c>
      <c r="T9" s="20">
        <v>73</v>
      </c>
    </row>
    <row r="10" spans="1:21" ht="20.100000000000001" customHeight="1">
      <c r="A10" s="6">
        <v>8</v>
      </c>
      <c r="B10" s="7" t="s">
        <v>29</v>
      </c>
      <c r="C10" s="7" t="s">
        <v>32</v>
      </c>
      <c r="D10" s="7" t="s">
        <v>33</v>
      </c>
      <c r="E10" s="20">
        <v>6</v>
      </c>
      <c r="F10" s="20">
        <v>23</v>
      </c>
      <c r="G10" s="20">
        <v>23</v>
      </c>
      <c r="H10" s="20">
        <v>6</v>
      </c>
      <c r="I10" s="20">
        <v>12</v>
      </c>
      <c r="J10" s="20">
        <v>3</v>
      </c>
      <c r="K10" s="20">
        <v>1</v>
      </c>
      <c r="L10" s="20">
        <v>6</v>
      </c>
      <c r="M10" s="20">
        <v>2</v>
      </c>
      <c r="N10" s="21">
        <v>4.3999999999999997E-2</v>
      </c>
      <c r="O10" s="21">
        <v>0.1305</v>
      </c>
      <c r="P10" s="21">
        <v>7.2700000000000001E-2</v>
      </c>
      <c r="Q10" s="21">
        <v>8.2400000000000001E-2</v>
      </c>
      <c r="R10" s="20">
        <v>152</v>
      </c>
      <c r="S10" s="20">
        <v>76</v>
      </c>
      <c r="T10" s="20">
        <v>73</v>
      </c>
    </row>
    <row r="11" spans="1:21" ht="20.100000000000001" customHeight="1">
      <c r="A11" s="6">
        <v>9</v>
      </c>
      <c r="B11" s="7" t="s">
        <v>29</v>
      </c>
      <c r="C11" s="7" t="s">
        <v>34</v>
      </c>
      <c r="D11" s="7" t="s">
        <v>35</v>
      </c>
      <c r="E11" s="20">
        <v>144</v>
      </c>
      <c r="F11" s="20">
        <v>73</v>
      </c>
      <c r="G11" s="20">
        <v>15</v>
      </c>
      <c r="H11" s="20">
        <v>41</v>
      </c>
      <c r="I11" s="20">
        <v>28</v>
      </c>
      <c r="J11" s="20">
        <v>14</v>
      </c>
      <c r="K11" s="20">
        <v>37</v>
      </c>
      <c r="L11" s="20">
        <v>12</v>
      </c>
      <c r="M11" s="20">
        <v>10</v>
      </c>
      <c r="N11" s="21">
        <v>0.66459999999999997</v>
      </c>
      <c r="O11" s="21">
        <v>0.3377</v>
      </c>
      <c r="P11" s="21">
        <v>0.14000000000000001</v>
      </c>
      <c r="Q11" s="21">
        <v>0.38069999999999998</v>
      </c>
      <c r="R11" s="20">
        <v>152</v>
      </c>
      <c r="S11" s="20">
        <v>76</v>
      </c>
      <c r="T11" s="20">
        <v>73</v>
      </c>
    </row>
    <row r="12" spans="1:21" ht="20.100000000000001" customHeight="1">
      <c r="A12" s="6">
        <v>10</v>
      </c>
      <c r="B12" s="7" t="s">
        <v>29</v>
      </c>
      <c r="C12" s="7" t="s">
        <v>36</v>
      </c>
      <c r="D12" s="7" t="s">
        <v>37</v>
      </c>
      <c r="E12" s="20">
        <v>43</v>
      </c>
      <c r="F12" s="20">
        <v>40</v>
      </c>
      <c r="G12" s="20">
        <v>50</v>
      </c>
      <c r="H12" s="20">
        <v>15</v>
      </c>
      <c r="I12" s="20">
        <v>28</v>
      </c>
      <c r="J12" s="20">
        <v>2</v>
      </c>
      <c r="K12" s="20">
        <v>10</v>
      </c>
      <c r="L12" s="20">
        <v>14</v>
      </c>
      <c r="M12" s="20">
        <v>2</v>
      </c>
      <c r="N12" s="21">
        <v>0.20569999999999999</v>
      </c>
      <c r="O12" s="21">
        <v>0.27450000000000002</v>
      </c>
      <c r="P12" s="21">
        <v>0.12759999999999999</v>
      </c>
      <c r="Q12" s="21">
        <v>0.2026</v>
      </c>
      <c r="R12" s="20">
        <v>152</v>
      </c>
      <c r="S12" s="20">
        <v>76</v>
      </c>
      <c r="T12" s="20">
        <v>73</v>
      </c>
    </row>
    <row r="13" spans="1:21" ht="20.100000000000001" customHeight="1">
      <c r="A13" s="6">
        <v>11</v>
      </c>
      <c r="B13" s="7" t="s">
        <v>29</v>
      </c>
      <c r="C13" s="7" t="s">
        <v>38</v>
      </c>
      <c r="D13" s="7" t="s">
        <v>39</v>
      </c>
      <c r="E13" s="20">
        <v>96</v>
      </c>
      <c r="F13" s="20">
        <v>9</v>
      </c>
      <c r="G13" s="20">
        <v>20</v>
      </c>
      <c r="H13" s="20">
        <v>3</v>
      </c>
      <c r="I13" s="20">
        <v>2</v>
      </c>
      <c r="J13" s="20">
        <v>9</v>
      </c>
      <c r="K13" s="20">
        <v>3</v>
      </c>
      <c r="L13" s="20">
        <v>2</v>
      </c>
      <c r="M13" s="20">
        <v>5</v>
      </c>
      <c r="N13" s="21">
        <v>0.2374</v>
      </c>
      <c r="O13" s="21">
        <v>3.7600000000000001E-2</v>
      </c>
      <c r="P13" s="21">
        <v>0.1062</v>
      </c>
      <c r="Q13" s="21">
        <v>0.12709999999999999</v>
      </c>
      <c r="R13" s="20">
        <v>152</v>
      </c>
      <c r="S13" s="20">
        <v>76</v>
      </c>
      <c r="T13" s="20">
        <v>73</v>
      </c>
    </row>
    <row r="14" spans="1:21" ht="20.100000000000001" customHeight="1">
      <c r="A14" s="6">
        <v>12</v>
      </c>
      <c r="B14" s="7" t="s">
        <v>29</v>
      </c>
      <c r="C14" s="7" t="s">
        <v>40</v>
      </c>
      <c r="D14" s="7" t="s">
        <v>41</v>
      </c>
      <c r="E14" s="20">
        <v>7</v>
      </c>
      <c r="F14" s="20">
        <v>9</v>
      </c>
      <c r="G14" s="20">
        <v>23</v>
      </c>
      <c r="H14" s="20">
        <v>7</v>
      </c>
      <c r="I14" s="20">
        <v>1</v>
      </c>
      <c r="J14" s="20">
        <v>4</v>
      </c>
      <c r="K14" s="20">
        <v>2</v>
      </c>
      <c r="L14" s="20">
        <v>1</v>
      </c>
      <c r="M14" s="20">
        <v>11</v>
      </c>
      <c r="N14" s="21">
        <v>5.5199999999999999E-2</v>
      </c>
      <c r="O14" s="21">
        <v>2.87E-2</v>
      </c>
      <c r="P14" s="21">
        <v>0.1182</v>
      </c>
      <c r="Q14" s="21">
        <v>6.7400000000000002E-2</v>
      </c>
      <c r="R14" s="20">
        <v>152</v>
      </c>
      <c r="S14" s="20">
        <v>76</v>
      </c>
      <c r="T14" s="20">
        <v>73</v>
      </c>
    </row>
    <row r="15" spans="1:21" ht="20.100000000000001" customHeight="1">
      <c r="A15" s="6">
        <v>13</v>
      </c>
      <c r="B15" s="7" t="s">
        <v>29</v>
      </c>
      <c r="C15" s="7" t="s">
        <v>42</v>
      </c>
      <c r="D15" s="7" t="s">
        <v>43</v>
      </c>
      <c r="E15" s="20">
        <v>21</v>
      </c>
      <c r="F15" s="20">
        <v>23</v>
      </c>
      <c r="G15" s="20">
        <v>27</v>
      </c>
      <c r="H15" s="20">
        <v>2</v>
      </c>
      <c r="I15" s="20">
        <v>5</v>
      </c>
      <c r="J15" s="20">
        <v>7</v>
      </c>
      <c r="K15" s="20">
        <v>11</v>
      </c>
      <c r="L15" s="20">
        <v>4</v>
      </c>
      <c r="M15" s="20">
        <v>6</v>
      </c>
      <c r="N15" s="21">
        <v>0.1051</v>
      </c>
      <c r="O15" s="21">
        <v>9.06E-2</v>
      </c>
      <c r="P15" s="21">
        <v>0.1173</v>
      </c>
      <c r="Q15" s="21">
        <v>0.1043</v>
      </c>
      <c r="R15" s="20">
        <v>152</v>
      </c>
      <c r="S15" s="20">
        <v>76</v>
      </c>
      <c r="T15" s="20">
        <v>73</v>
      </c>
    </row>
    <row r="16" spans="1:21" ht="20.100000000000001" customHeight="1">
      <c r="A16" s="6">
        <v>14</v>
      </c>
      <c r="B16" s="7" t="s">
        <v>29</v>
      </c>
      <c r="C16" s="7" t="s">
        <v>44</v>
      </c>
      <c r="D16" s="7" t="s">
        <v>45</v>
      </c>
      <c r="E16" s="20">
        <v>26</v>
      </c>
      <c r="F16" s="20">
        <v>48</v>
      </c>
      <c r="G16" s="20">
        <v>49</v>
      </c>
      <c r="H16" s="20">
        <v>3</v>
      </c>
      <c r="I16" s="20">
        <v>8</v>
      </c>
      <c r="J16" s="20">
        <v>5</v>
      </c>
      <c r="K16" s="20">
        <v>7</v>
      </c>
      <c r="L16" s="20">
        <v>9</v>
      </c>
      <c r="M16" s="20">
        <v>4</v>
      </c>
      <c r="N16" s="21">
        <v>0.1021</v>
      </c>
      <c r="O16" s="21">
        <v>0.18140000000000001</v>
      </c>
      <c r="P16" s="21">
        <v>0.1477</v>
      </c>
      <c r="Q16" s="21">
        <v>0.14369999999999999</v>
      </c>
      <c r="R16" s="20">
        <v>152</v>
      </c>
      <c r="S16" s="20">
        <v>76</v>
      </c>
      <c r="T16" s="20">
        <v>73</v>
      </c>
    </row>
    <row r="17" spans="1:20" ht="20.100000000000001" customHeight="1">
      <c r="A17" s="6">
        <v>15</v>
      </c>
      <c r="B17" s="7" t="s">
        <v>46</v>
      </c>
      <c r="C17" s="7" t="s">
        <v>47</v>
      </c>
      <c r="D17" s="7" t="s">
        <v>48</v>
      </c>
      <c r="E17" s="22">
        <v>8</v>
      </c>
      <c r="F17" s="22">
        <v>10</v>
      </c>
      <c r="G17" s="22">
        <v>3</v>
      </c>
      <c r="H17" s="22">
        <v>9</v>
      </c>
      <c r="I17" s="22">
        <v>2</v>
      </c>
      <c r="J17" s="22">
        <v>1</v>
      </c>
      <c r="K17" s="22">
        <v>1</v>
      </c>
      <c r="L17" s="22">
        <v>3</v>
      </c>
      <c r="M17" s="22">
        <v>1</v>
      </c>
      <c r="N17" s="23">
        <f t="shared" ref="N17:N33" si="4">(E17/R17+H17/S17+K17/T17)/3</f>
        <v>8.2503912363067297E-2</v>
      </c>
      <c r="O17" s="23">
        <f t="shared" ref="O17:O33" si="5">(F17/R17+I17/S17+L17/T17)/3</f>
        <v>6.7918622848200313E-2</v>
      </c>
      <c r="P17" s="23">
        <f t="shared" ref="P17:P33" si="6">(G17/R17+J17/S17+M17/T17)/3</f>
        <v>2.272300469483568E-2</v>
      </c>
      <c r="Q17" s="23">
        <f t="shared" ref="Q17:Q33" si="7">(N17+O17+P17)/3</f>
        <v>5.7715179968701097E-2</v>
      </c>
      <c r="R17" s="22">
        <v>75</v>
      </c>
      <c r="S17" s="22">
        <v>71</v>
      </c>
      <c r="T17" s="22">
        <v>71</v>
      </c>
    </row>
    <row r="18" spans="1:20" ht="20.100000000000001" customHeight="1">
      <c r="A18" s="6">
        <v>16</v>
      </c>
      <c r="B18" s="7" t="s">
        <v>46</v>
      </c>
      <c r="C18" s="7" t="s">
        <v>49</v>
      </c>
      <c r="D18" s="7" t="s">
        <v>50</v>
      </c>
      <c r="E18" s="24">
        <v>22</v>
      </c>
      <c r="F18" s="24">
        <v>6</v>
      </c>
      <c r="G18" s="24">
        <v>5</v>
      </c>
      <c r="H18" s="22">
        <v>8</v>
      </c>
      <c r="I18" s="22">
        <v>8</v>
      </c>
      <c r="J18" s="22">
        <v>2</v>
      </c>
      <c r="K18" s="22">
        <v>3</v>
      </c>
      <c r="L18" s="22">
        <v>8</v>
      </c>
      <c r="M18" s="22">
        <v>2</v>
      </c>
      <c r="N18" s="23">
        <f t="shared" si="4"/>
        <v>0.1494209702660407</v>
      </c>
      <c r="O18" s="23">
        <f t="shared" si="5"/>
        <v>0.10178403755868544</v>
      </c>
      <c r="P18" s="23">
        <f t="shared" si="6"/>
        <v>4.1001564945226922E-2</v>
      </c>
      <c r="Q18" s="23">
        <f t="shared" si="7"/>
        <v>9.74021909233177E-2</v>
      </c>
      <c r="R18" s="22">
        <v>75</v>
      </c>
      <c r="S18" s="22">
        <v>71</v>
      </c>
      <c r="T18" s="22">
        <v>71</v>
      </c>
    </row>
    <row r="19" spans="1:20" ht="20.100000000000001" customHeight="1">
      <c r="A19" s="6">
        <v>17</v>
      </c>
      <c r="B19" s="7" t="s">
        <v>46</v>
      </c>
      <c r="C19" s="7" t="s">
        <v>51</v>
      </c>
      <c r="D19" s="7" t="s">
        <v>52</v>
      </c>
      <c r="E19" s="22">
        <v>6</v>
      </c>
      <c r="F19" s="22">
        <v>39</v>
      </c>
      <c r="G19" s="22">
        <v>2</v>
      </c>
      <c r="H19" s="25">
        <v>12</v>
      </c>
      <c r="I19" s="22">
        <v>12</v>
      </c>
      <c r="J19" s="22">
        <v>9</v>
      </c>
      <c r="K19" s="22">
        <v>9</v>
      </c>
      <c r="L19" s="22">
        <v>1</v>
      </c>
      <c r="M19" s="22">
        <v>3</v>
      </c>
      <c r="N19" s="23">
        <f t="shared" si="4"/>
        <v>0.12525821596244133</v>
      </c>
      <c r="O19" s="23">
        <f t="shared" si="5"/>
        <v>0.23436619718309859</v>
      </c>
      <c r="P19" s="23">
        <f t="shared" si="6"/>
        <v>6.5226917057902969E-2</v>
      </c>
      <c r="Q19" s="23">
        <f t="shared" si="7"/>
        <v>0.1416171100678143</v>
      </c>
      <c r="R19" s="22">
        <v>75</v>
      </c>
      <c r="S19" s="22">
        <v>71</v>
      </c>
      <c r="T19" s="22">
        <v>71</v>
      </c>
    </row>
    <row r="20" spans="1:20" ht="20.100000000000001" customHeight="1">
      <c r="A20" s="6">
        <v>18</v>
      </c>
      <c r="B20" s="7" t="s">
        <v>46</v>
      </c>
      <c r="C20" s="7" t="s">
        <v>53</v>
      </c>
      <c r="D20" s="7" t="s">
        <v>54</v>
      </c>
      <c r="E20" s="22">
        <v>2</v>
      </c>
      <c r="F20" s="22">
        <v>1</v>
      </c>
      <c r="G20" s="22">
        <v>4</v>
      </c>
      <c r="H20" s="25">
        <v>4</v>
      </c>
      <c r="I20" s="22">
        <v>4</v>
      </c>
      <c r="J20" s="22">
        <v>5</v>
      </c>
      <c r="K20" s="22">
        <v>2</v>
      </c>
      <c r="L20" s="22">
        <v>5</v>
      </c>
      <c r="M20" s="22">
        <v>14</v>
      </c>
      <c r="N20" s="23">
        <f t="shared" si="4"/>
        <v>3.705790297339593E-2</v>
      </c>
      <c r="O20" s="23">
        <f t="shared" si="5"/>
        <v>4.6697965571205008E-2</v>
      </c>
      <c r="P20" s="23">
        <f t="shared" si="6"/>
        <v>0.10697965571205008</v>
      </c>
      <c r="Q20" s="23">
        <f t="shared" si="7"/>
        <v>6.3578508085550337E-2</v>
      </c>
      <c r="R20" s="22">
        <v>75</v>
      </c>
      <c r="S20" s="22">
        <v>71</v>
      </c>
      <c r="T20" s="22">
        <v>71</v>
      </c>
    </row>
    <row r="21" spans="1:20" ht="20.100000000000001" customHeight="1">
      <c r="A21" s="6">
        <v>19</v>
      </c>
      <c r="B21" s="7" t="s">
        <v>55</v>
      </c>
      <c r="C21" s="7" t="s">
        <v>56</v>
      </c>
      <c r="D21" s="7" t="s">
        <v>57</v>
      </c>
      <c r="E21" s="22">
        <v>2</v>
      </c>
      <c r="F21" s="22">
        <v>4</v>
      </c>
      <c r="G21" s="22">
        <v>2</v>
      </c>
      <c r="H21" s="25">
        <v>3</v>
      </c>
      <c r="I21" s="22">
        <v>4</v>
      </c>
      <c r="J21" s="22">
        <v>2</v>
      </c>
      <c r="K21" s="22">
        <v>1</v>
      </c>
      <c r="L21" s="22">
        <v>3</v>
      </c>
      <c r="M21" s="22">
        <v>1</v>
      </c>
      <c r="N21" s="23">
        <f t="shared" si="4"/>
        <v>2.8997867803837955E-2</v>
      </c>
      <c r="O21" s="23">
        <f t="shared" si="5"/>
        <v>5.3233830845771136E-2</v>
      </c>
      <c r="P21" s="23">
        <f t="shared" si="6"/>
        <v>2.4235963041933192E-2</v>
      </c>
      <c r="Q21" s="23">
        <f t="shared" si="7"/>
        <v>3.5489220563847429E-2</v>
      </c>
      <c r="R21" s="22">
        <v>67</v>
      </c>
      <c r="S21" s="22">
        <v>70</v>
      </c>
      <c r="T21" s="22">
        <v>70</v>
      </c>
    </row>
    <row r="22" spans="1:20" ht="20.100000000000001" customHeight="1">
      <c r="A22" s="6">
        <v>20</v>
      </c>
      <c r="B22" s="7" t="s">
        <v>55</v>
      </c>
      <c r="C22" s="7" t="s">
        <v>58</v>
      </c>
      <c r="D22" s="7" t="s">
        <v>59</v>
      </c>
      <c r="E22" s="22">
        <v>1</v>
      </c>
      <c r="F22" s="22">
        <v>8</v>
      </c>
      <c r="G22" s="22">
        <v>1</v>
      </c>
      <c r="H22" s="25">
        <v>18</v>
      </c>
      <c r="I22" s="22">
        <v>3</v>
      </c>
      <c r="J22" s="22">
        <v>1</v>
      </c>
      <c r="K22" s="22">
        <v>69</v>
      </c>
      <c r="L22" s="22">
        <v>6</v>
      </c>
      <c r="M22" s="22">
        <v>2</v>
      </c>
      <c r="N22" s="23">
        <f t="shared" si="4"/>
        <v>0.41926083866382374</v>
      </c>
      <c r="O22" s="23">
        <f t="shared" si="5"/>
        <v>8.2658137882018479E-2</v>
      </c>
      <c r="P22" s="23">
        <f t="shared" si="6"/>
        <v>1.9260838663823738E-2</v>
      </c>
      <c r="Q22" s="23">
        <f t="shared" si="7"/>
        <v>0.17372660506988868</v>
      </c>
      <c r="R22" s="22">
        <v>67</v>
      </c>
      <c r="S22" s="22">
        <v>70</v>
      </c>
      <c r="T22" s="22">
        <v>70</v>
      </c>
    </row>
    <row r="23" spans="1:20" ht="20.100000000000001" customHeight="1">
      <c r="A23" s="6">
        <v>21</v>
      </c>
      <c r="B23" s="7" t="s">
        <v>55</v>
      </c>
      <c r="C23" s="7" t="s">
        <v>60</v>
      </c>
      <c r="D23" s="7" t="s">
        <v>61</v>
      </c>
      <c r="E23" s="22">
        <v>3</v>
      </c>
      <c r="F23" s="22">
        <v>2</v>
      </c>
      <c r="G23" s="22">
        <v>4</v>
      </c>
      <c r="H23" s="25">
        <v>1</v>
      </c>
      <c r="I23" s="22">
        <v>1</v>
      </c>
      <c r="J23" s="22">
        <v>4</v>
      </c>
      <c r="K23" s="22">
        <v>2</v>
      </c>
      <c r="L23" s="22">
        <v>4</v>
      </c>
      <c r="M23" s="22">
        <v>3</v>
      </c>
      <c r="N23" s="23">
        <f t="shared" si="4"/>
        <v>2.921108742004264E-2</v>
      </c>
      <c r="O23" s="23">
        <f t="shared" si="5"/>
        <v>3.3759772565742717E-2</v>
      </c>
      <c r="P23" s="23">
        <f t="shared" si="6"/>
        <v>5.3233830845771136E-2</v>
      </c>
      <c r="Q23" s="23">
        <f t="shared" si="7"/>
        <v>3.8734896943852161E-2</v>
      </c>
      <c r="R23" s="22">
        <v>67</v>
      </c>
      <c r="S23" s="22">
        <v>70</v>
      </c>
      <c r="T23" s="22">
        <v>70</v>
      </c>
    </row>
    <row r="24" spans="1:20" ht="20.100000000000001" customHeight="1">
      <c r="A24" s="6">
        <v>22</v>
      </c>
      <c r="B24" s="7" t="s">
        <v>55</v>
      </c>
      <c r="C24" s="7" t="s">
        <v>62</v>
      </c>
      <c r="D24" s="7" t="s">
        <v>63</v>
      </c>
      <c r="E24" s="22">
        <v>29</v>
      </c>
      <c r="F24" s="22">
        <v>6</v>
      </c>
      <c r="G24" s="22">
        <v>7</v>
      </c>
      <c r="H24" s="25">
        <v>14</v>
      </c>
      <c r="I24" s="22">
        <v>16</v>
      </c>
      <c r="J24" s="22">
        <v>3</v>
      </c>
      <c r="K24" s="22">
        <v>14</v>
      </c>
      <c r="L24" s="22">
        <v>32</v>
      </c>
      <c r="M24" s="22">
        <v>4</v>
      </c>
      <c r="N24" s="23">
        <f t="shared" si="4"/>
        <v>0.2776119402985075</v>
      </c>
      <c r="O24" s="23">
        <f t="shared" si="5"/>
        <v>0.25842217484008528</v>
      </c>
      <c r="P24" s="23">
        <f t="shared" si="6"/>
        <v>6.8159203980099489E-2</v>
      </c>
      <c r="Q24" s="23">
        <f t="shared" si="7"/>
        <v>0.20139777303956408</v>
      </c>
      <c r="R24" s="22">
        <v>67</v>
      </c>
      <c r="S24" s="22">
        <v>70</v>
      </c>
      <c r="T24" s="22">
        <v>70</v>
      </c>
    </row>
    <row r="25" spans="1:20" ht="20.100000000000001" customHeight="1">
      <c r="A25" s="6">
        <v>23</v>
      </c>
      <c r="B25" s="7" t="s">
        <v>55</v>
      </c>
      <c r="C25" s="7" t="s">
        <v>64</v>
      </c>
      <c r="D25" s="7" t="s">
        <v>65</v>
      </c>
      <c r="E25" s="26">
        <v>13</v>
      </c>
      <c r="F25" s="26">
        <v>1</v>
      </c>
      <c r="G25" s="26">
        <v>3</v>
      </c>
      <c r="H25" s="22">
        <v>4</v>
      </c>
      <c r="I25" s="22">
        <v>2</v>
      </c>
      <c r="J25" s="22">
        <v>17</v>
      </c>
      <c r="K25" s="22">
        <v>4</v>
      </c>
      <c r="L25" s="22">
        <v>5</v>
      </c>
      <c r="M25" s="22">
        <v>5</v>
      </c>
      <c r="N25" s="23">
        <f t="shared" si="4"/>
        <v>0.102771855010661</v>
      </c>
      <c r="O25" s="23">
        <f t="shared" si="5"/>
        <v>3.8308457711442784E-2</v>
      </c>
      <c r="P25" s="23">
        <f t="shared" si="6"/>
        <v>0.11968727789623312</v>
      </c>
      <c r="Q25" s="23">
        <f t="shared" si="7"/>
        <v>8.6922530206112292E-2</v>
      </c>
      <c r="R25" s="22">
        <v>67</v>
      </c>
      <c r="S25" s="22">
        <v>70</v>
      </c>
      <c r="T25" s="22">
        <v>70</v>
      </c>
    </row>
    <row r="26" spans="1:20" ht="20.100000000000001" customHeight="1">
      <c r="A26" s="6">
        <v>24</v>
      </c>
      <c r="B26" s="7" t="s">
        <v>55</v>
      </c>
      <c r="C26" s="7" t="s">
        <v>66</v>
      </c>
      <c r="D26" s="7" t="s">
        <v>67</v>
      </c>
      <c r="E26" s="22">
        <v>13</v>
      </c>
      <c r="F26" s="22">
        <v>12</v>
      </c>
      <c r="G26" s="22">
        <v>6</v>
      </c>
      <c r="H26" s="22">
        <v>25</v>
      </c>
      <c r="I26" s="22">
        <v>7</v>
      </c>
      <c r="J26" s="22">
        <v>6</v>
      </c>
      <c r="K26" s="22">
        <v>7</v>
      </c>
      <c r="L26" s="22">
        <v>2</v>
      </c>
      <c r="M26" s="22">
        <v>8</v>
      </c>
      <c r="N26" s="23">
        <f t="shared" si="4"/>
        <v>0.21705756929637524</v>
      </c>
      <c r="O26" s="23">
        <f t="shared" si="5"/>
        <v>0.1025586353944563</v>
      </c>
      <c r="P26" s="23">
        <f t="shared" si="6"/>
        <v>9.6517412935323385E-2</v>
      </c>
      <c r="Q26" s="23">
        <f t="shared" si="7"/>
        <v>0.13871120587538496</v>
      </c>
      <c r="R26" s="22">
        <v>67</v>
      </c>
      <c r="S26" s="22">
        <v>70</v>
      </c>
      <c r="T26" s="22">
        <v>70</v>
      </c>
    </row>
    <row r="27" spans="1:20" ht="20.100000000000001" customHeight="1">
      <c r="A27" s="6">
        <v>25</v>
      </c>
      <c r="B27" s="7" t="s">
        <v>68</v>
      </c>
      <c r="C27" s="7" t="s">
        <v>69</v>
      </c>
      <c r="D27" s="7" t="s">
        <v>70</v>
      </c>
      <c r="E27" s="17">
        <v>4</v>
      </c>
      <c r="F27" s="17">
        <v>1</v>
      </c>
      <c r="G27" s="17">
        <v>1</v>
      </c>
      <c r="H27" s="17">
        <v>2</v>
      </c>
      <c r="I27" s="17">
        <v>1</v>
      </c>
      <c r="J27" s="17">
        <v>1</v>
      </c>
      <c r="K27" s="17">
        <v>24</v>
      </c>
      <c r="L27" s="17">
        <v>1</v>
      </c>
      <c r="M27" s="17">
        <v>1</v>
      </c>
      <c r="N27" s="18">
        <f t="shared" si="4"/>
        <v>0.12554945054945055</v>
      </c>
      <c r="O27" s="18">
        <f t="shared" si="5"/>
        <v>1.2103174603174602E-2</v>
      </c>
      <c r="P27" s="18">
        <f t="shared" si="6"/>
        <v>1.2103174603174602E-2</v>
      </c>
      <c r="Q27" s="18">
        <f t="shared" si="7"/>
        <v>4.9918599918599926E-2</v>
      </c>
      <c r="R27" s="17">
        <v>91</v>
      </c>
      <c r="S27" s="17">
        <v>80</v>
      </c>
      <c r="T27" s="17">
        <v>78</v>
      </c>
    </row>
    <row r="28" spans="1:20" ht="20.100000000000001" customHeight="1">
      <c r="A28" s="6">
        <v>26</v>
      </c>
      <c r="B28" s="7" t="s">
        <v>68</v>
      </c>
      <c r="C28" s="7" t="s">
        <v>71</v>
      </c>
      <c r="D28" s="7" t="s">
        <v>72</v>
      </c>
      <c r="E28" s="17">
        <v>5</v>
      </c>
      <c r="F28" s="17">
        <v>4</v>
      </c>
      <c r="G28" s="17">
        <v>7</v>
      </c>
      <c r="H28" s="17">
        <v>7</v>
      </c>
      <c r="I28" s="17">
        <v>4</v>
      </c>
      <c r="J28" s="17">
        <v>5</v>
      </c>
      <c r="K28" s="17">
        <v>5</v>
      </c>
      <c r="L28" s="17">
        <v>15</v>
      </c>
      <c r="M28" s="17">
        <v>2</v>
      </c>
      <c r="N28" s="18">
        <f t="shared" si="4"/>
        <v>6.8849206349206341E-2</v>
      </c>
      <c r="O28" s="18">
        <f t="shared" si="5"/>
        <v>9.5421245421245415E-2</v>
      </c>
      <c r="P28" s="18">
        <f t="shared" si="6"/>
        <v>5.502136752136752E-2</v>
      </c>
      <c r="Q28" s="18">
        <f t="shared" si="7"/>
        <v>7.3097273097273083E-2</v>
      </c>
      <c r="R28" s="17">
        <v>91</v>
      </c>
      <c r="S28" s="17">
        <v>80</v>
      </c>
      <c r="T28" s="17">
        <v>78</v>
      </c>
    </row>
    <row r="29" spans="1:20" ht="20.100000000000001" customHeight="1">
      <c r="A29" s="6">
        <v>27</v>
      </c>
      <c r="B29" s="7" t="s">
        <v>68</v>
      </c>
      <c r="C29" s="7" t="s">
        <v>73</v>
      </c>
      <c r="D29" s="7" t="s">
        <v>74</v>
      </c>
      <c r="E29" s="17">
        <v>64</v>
      </c>
      <c r="F29" s="17">
        <v>27</v>
      </c>
      <c r="G29" s="17">
        <v>2</v>
      </c>
      <c r="H29" s="17">
        <v>61</v>
      </c>
      <c r="I29" s="17">
        <v>21</v>
      </c>
      <c r="J29" s="17">
        <v>8</v>
      </c>
      <c r="K29" s="17">
        <v>39</v>
      </c>
      <c r="L29" s="17">
        <v>10</v>
      </c>
      <c r="M29" s="17">
        <v>15</v>
      </c>
      <c r="N29" s="18">
        <f t="shared" si="4"/>
        <v>0.65526556776556777</v>
      </c>
      <c r="O29" s="18">
        <f t="shared" si="5"/>
        <v>0.22913614163614163</v>
      </c>
      <c r="P29" s="18">
        <f t="shared" si="6"/>
        <v>0.10476190476190476</v>
      </c>
      <c r="Q29" s="18">
        <f t="shared" si="7"/>
        <v>0.3297212047212047</v>
      </c>
      <c r="R29" s="17">
        <v>91</v>
      </c>
      <c r="S29" s="17">
        <v>80</v>
      </c>
      <c r="T29" s="17">
        <v>78</v>
      </c>
    </row>
    <row r="30" spans="1:20" ht="20.100000000000001" customHeight="1">
      <c r="A30" s="6">
        <v>28</v>
      </c>
      <c r="B30" s="7" t="s">
        <v>68</v>
      </c>
      <c r="C30" s="7" t="s">
        <v>75</v>
      </c>
      <c r="D30" s="7" t="s">
        <v>76</v>
      </c>
      <c r="E30" s="17">
        <v>9</v>
      </c>
      <c r="F30" s="17">
        <v>8</v>
      </c>
      <c r="G30" s="17">
        <v>10</v>
      </c>
      <c r="H30" s="17">
        <v>8</v>
      </c>
      <c r="I30" s="17">
        <v>6</v>
      </c>
      <c r="J30" s="17">
        <v>3</v>
      </c>
      <c r="K30" s="17">
        <v>9</v>
      </c>
      <c r="L30" s="17">
        <v>6</v>
      </c>
      <c r="M30" s="17">
        <v>3</v>
      </c>
      <c r="N30" s="18">
        <f t="shared" si="4"/>
        <v>0.10476190476190476</v>
      </c>
      <c r="O30" s="18">
        <f t="shared" si="5"/>
        <v>7.9945054945054952E-2</v>
      </c>
      <c r="P30" s="18">
        <f t="shared" si="6"/>
        <v>6.1950549450549453E-2</v>
      </c>
      <c r="Q30" s="18">
        <f t="shared" si="7"/>
        <v>8.2219169719169719E-2</v>
      </c>
      <c r="R30" s="17">
        <v>91</v>
      </c>
      <c r="S30" s="17">
        <v>80</v>
      </c>
      <c r="T30" s="17">
        <v>78</v>
      </c>
    </row>
    <row r="31" spans="1:20" ht="20.100000000000001" customHeight="1">
      <c r="A31" s="6">
        <v>29</v>
      </c>
      <c r="B31" s="7" t="s">
        <v>68</v>
      </c>
      <c r="C31" s="7" t="s">
        <v>77</v>
      </c>
      <c r="D31" s="7" t="s">
        <v>78</v>
      </c>
      <c r="E31" s="17">
        <v>12</v>
      </c>
      <c r="F31" s="17">
        <v>12</v>
      </c>
      <c r="G31" s="17">
        <v>6</v>
      </c>
      <c r="H31" s="17">
        <v>10</v>
      </c>
      <c r="I31" s="17">
        <v>8</v>
      </c>
      <c r="J31" s="17">
        <v>7</v>
      </c>
      <c r="K31" s="17">
        <v>30</v>
      </c>
      <c r="L31" s="17">
        <v>2</v>
      </c>
      <c r="M31" s="17">
        <v>6</v>
      </c>
      <c r="N31" s="18">
        <f t="shared" si="4"/>
        <v>0.21382783882783882</v>
      </c>
      <c r="O31" s="18">
        <f t="shared" si="5"/>
        <v>8.5836385836385851E-2</v>
      </c>
      <c r="P31" s="18">
        <f t="shared" si="6"/>
        <v>7.678571428571429E-2</v>
      </c>
      <c r="Q31" s="18">
        <f t="shared" si="7"/>
        <v>0.12548331298331297</v>
      </c>
      <c r="R31" s="17">
        <v>91</v>
      </c>
      <c r="S31" s="17">
        <v>80</v>
      </c>
      <c r="T31" s="17">
        <v>78</v>
      </c>
    </row>
    <row r="32" spans="1:20" ht="20.100000000000001" customHeight="1">
      <c r="A32" s="6">
        <v>30</v>
      </c>
      <c r="B32" s="7" t="s">
        <v>68</v>
      </c>
      <c r="C32" s="7" t="s">
        <v>79</v>
      </c>
      <c r="D32" s="7" t="s">
        <v>80</v>
      </c>
      <c r="E32" s="17">
        <v>37</v>
      </c>
      <c r="F32" s="17">
        <v>35</v>
      </c>
      <c r="G32" s="17">
        <v>4</v>
      </c>
      <c r="H32" s="17">
        <v>47</v>
      </c>
      <c r="I32" s="17">
        <v>40</v>
      </c>
      <c r="J32" s="17">
        <v>11</v>
      </c>
      <c r="K32" s="17">
        <v>44</v>
      </c>
      <c r="L32" s="17">
        <v>8</v>
      </c>
      <c r="M32" s="17">
        <v>14</v>
      </c>
      <c r="N32" s="18">
        <f t="shared" si="4"/>
        <v>0.51939865689865694</v>
      </c>
      <c r="O32" s="18">
        <f t="shared" si="5"/>
        <v>0.32905982905982906</v>
      </c>
      <c r="P32" s="18">
        <f t="shared" si="6"/>
        <v>0.12031440781440783</v>
      </c>
      <c r="Q32" s="18">
        <f t="shared" si="7"/>
        <v>0.32292429792429794</v>
      </c>
      <c r="R32" s="17">
        <v>91</v>
      </c>
      <c r="S32" s="17">
        <v>80</v>
      </c>
      <c r="T32" s="17">
        <v>78</v>
      </c>
    </row>
    <row r="33" spans="1:21" ht="20.100000000000001" customHeight="1">
      <c r="A33" s="6">
        <v>31</v>
      </c>
      <c r="B33" s="8" t="s">
        <v>68</v>
      </c>
      <c r="C33" s="7" t="s">
        <v>81</v>
      </c>
      <c r="D33" s="9" t="s">
        <v>82</v>
      </c>
      <c r="E33" s="17">
        <v>32</v>
      </c>
      <c r="F33" s="17">
        <v>10</v>
      </c>
      <c r="G33" s="17">
        <v>18</v>
      </c>
      <c r="H33" s="17">
        <v>9</v>
      </c>
      <c r="I33" s="17">
        <v>9</v>
      </c>
      <c r="J33" s="17">
        <v>4</v>
      </c>
      <c r="K33" s="17">
        <v>9</v>
      </c>
      <c r="L33" s="17">
        <v>9</v>
      </c>
      <c r="M33" s="17">
        <v>7</v>
      </c>
      <c r="N33" s="18">
        <f t="shared" si="4"/>
        <v>0.19317765567765569</v>
      </c>
      <c r="O33" s="18">
        <f t="shared" si="5"/>
        <v>0.11259157509157509</v>
      </c>
      <c r="P33" s="18">
        <f t="shared" si="6"/>
        <v>0.11251526251526252</v>
      </c>
      <c r="Q33" s="18">
        <f t="shared" si="7"/>
        <v>0.13942816442816444</v>
      </c>
      <c r="R33" s="17">
        <v>91</v>
      </c>
      <c r="S33" s="17">
        <v>80</v>
      </c>
      <c r="T33" s="17">
        <v>78</v>
      </c>
    </row>
    <row r="34" spans="1:21" ht="20.100000000000001" customHeight="1">
      <c r="A34" s="6">
        <v>32</v>
      </c>
      <c r="B34" s="7" t="s">
        <v>83</v>
      </c>
      <c r="C34" s="7" t="s">
        <v>84</v>
      </c>
      <c r="D34" s="9" t="s">
        <v>85</v>
      </c>
      <c r="E34" s="20">
        <v>12</v>
      </c>
      <c r="F34" s="20">
        <v>11</v>
      </c>
      <c r="G34" s="20">
        <v>11</v>
      </c>
      <c r="H34" s="20"/>
      <c r="I34" s="20"/>
      <c r="J34" s="20"/>
      <c r="K34" s="20"/>
      <c r="L34" s="20"/>
      <c r="M34" s="20"/>
      <c r="N34" s="21">
        <v>0.1188</v>
      </c>
      <c r="O34" s="21">
        <v>0.1089</v>
      </c>
      <c r="P34" s="21">
        <v>0.1089</v>
      </c>
      <c r="Q34" s="21">
        <v>0.11219999999999999</v>
      </c>
      <c r="R34" s="20">
        <v>101</v>
      </c>
      <c r="S34" s="20"/>
      <c r="T34" s="20"/>
      <c r="U34" s="16" t="s">
        <v>86</v>
      </c>
    </row>
    <row r="35" spans="1:21" ht="20.100000000000001" customHeight="1">
      <c r="A35" s="6">
        <v>33</v>
      </c>
      <c r="B35" s="7" t="s">
        <v>83</v>
      </c>
      <c r="C35" s="7" t="s">
        <v>87</v>
      </c>
      <c r="D35" s="7" t="s">
        <v>88</v>
      </c>
      <c r="E35" s="20">
        <v>9</v>
      </c>
      <c r="F35" s="20">
        <v>2</v>
      </c>
      <c r="G35" s="20">
        <v>2</v>
      </c>
      <c r="H35" s="20">
        <v>4</v>
      </c>
      <c r="I35" s="20">
        <v>4</v>
      </c>
      <c r="J35" s="20">
        <v>1</v>
      </c>
      <c r="K35" s="20">
        <v>11</v>
      </c>
      <c r="L35" s="20">
        <v>20</v>
      </c>
      <c r="M35" s="20">
        <v>7</v>
      </c>
      <c r="N35" s="21">
        <v>8.09E-2</v>
      </c>
      <c r="O35" s="21">
        <v>8.8400000000000006E-2</v>
      </c>
      <c r="P35" s="21">
        <v>3.3799999999999997E-2</v>
      </c>
      <c r="Q35" s="21">
        <v>6.7699999999999996E-2</v>
      </c>
      <c r="R35" s="20">
        <v>101</v>
      </c>
      <c r="S35" s="20">
        <v>97</v>
      </c>
      <c r="T35" s="20">
        <v>98</v>
      </c>
      <c r="U35" s="16"/>
    </row>
    <row r="36" spans="1:21" ht="20.100000000000001" customHeight="1">
      <c r="A36" s="6">
        <v>34</v>
      </c>
      <c r="B36" s="7" t="s">
        <v>83</v>
      </c>
      <c r="C36" s="7" t="s">
        <v>89</v>
      </c>
      <c r="D36" s="7" t="s">
        <v>90</v>
      </c>
      <c r="E36" s="20">
        <v>11</v>
      </c>
      <c r="F36" s="20">
        <v>46</v>
      </c>
      <c r="G36" s="20">
        <v>5</v>
      </c>
      <c r="H36" s="20">
        <v>15</v>
      </c>
      <c r="I36" s="20">
        <v>12</v>
      </c>
      <c r="J36" s="20">
        <v>2</v>
      </c>
      <c r="K36" s="20">
        <v>14</v>
      </c>
      <c r="L36" s="20">
        <v>18</v>
      </c>
      <c r="M36" s="20">
        <v>9</v>
      </c>
      <c r="N36" s="21">
        <v>0.13550000000000001</v>
      </c>
      <c r="O36" s="21">
        <v>0.25430000000000003</v>
      </c>
      <c r="P36" s="21">
        <v>5.3999999999999999E-2</v>
      </c>
      <c r="Q36" s="21">
        <v>0.1479</v>
      </c>
      <c r="R36" s="20">
        <v>101</v>
      </c>
      <c r="S36" s="20">
        <v>97</v>
      </c>
      <c r="T36" s="20">
        <v>98</v>
      </c>
      <c r="U36" s="16"/>
    </row>
    <row r="37" spans="1:21" ht="20.100000000000001" customHeight="1">
      <c r="A37" s="6">
        <v>35</v>
      </c>
      <c r="B37" s="7" t="s">
        <v>83</v>
      </c>
      <c r="C37" s="7" t="s">
        <v>91</v>
      </c>
      <c r="D37" s="7" t="s">
        <v>92</v>
      </c>
      <c r="E37" s="20">
        <v>14</v>
      </c>
      <c r="F37" s="20">
        <v>5</v>
      </c>
      <c r="G37" s="20">
        <v>10</v>
      </c>
      <c r="H37" s="20">
        <v>19</v>
      </c>
      <c r="I37" s="20">
        <v>7</v>
      </c>
      <c r="J37" s="20">
        <v>4</v>
      </c>
      <c r="K37" s="20">
        <v>7</v>
      </c>
      <c r="L37" s="20">
        <v>5</v>
      </c>
      <c r="M37" s="20">
        <v>2</v>
      </c>
      <c r="N37" s="21">
        <v>0.1353</v>
      </c>
      <c r="O37" s="21">
        <v>5.7599999999999998E-2</v>
      </c>
      <c r="P37" s="21">
        <v>5.3600000000000002E-2</v>
      </c>
      <c r="Q37" s="21">
        <v>8.2100000000000006E-2</v>
      </c>
      <c r="R37" s="20">
        <v>101</v>
      </c>
      <c r="S37" s="20">
        <v>97</v>
      </c>
      <c r="T37" s="20">
        <v>98</v>
      </c>
      <c r="U37" s="16"/>
    </row>
    <row r="38" spans="1:21" ht="20.100000000000001" customHeight="1">
      <c r="A38" s="6">
        <v>36</v>
      </c>
      <c r="B38" s="7" t="s">
        <v>83</v>
      </c>
      <c r="C38" s="7" t="s">
        <v>93</v>
      </c>
      <c r="D38" s="7" t="s">
        <v>94</v>
      </c>
      <c r="E38" s="20">
        <v>39</v>
      </c>
      <c r="F38" s="20">
        <v>1</v>
      </c>
      <c r="G38" s="20">
        <v>3</v>
      </c>
      <c r="H38" s="20">
        <v>25</v>
      </c>
      <c r="I38" s="20">
        <v>3</v>
      </c>
      <c r="J38" s="20">
        <v>3</v>
      </c>
      <c r="K38" s="20">
        <v>17</v>
      </c>
      <c r="L38" s="20">
        <v>6</v>
      </c>
      <c r="M38" s="20">
        <v>21</v>
      </c>
      <c r="N38" s="21">
        <v>0.27239999999999998</v>
      </c>
      <c r="O38" s="21">
        <v>3.4000000000000002E-2</v>
      </c>
      <c r="P38" s="21">
        <v>9.1600000000000001E-2</v>
      </c>
      <c r="Q38" s="21">
        <v>0.13270000000000001</v>
      </c>
      <c r="R38" s="20">
        <v>101</v>
      </c>
      <c r="S38" s="20">
        <v>97</v>
      </c>
      <c r="T38" s="20">
        <v>98</v>
      </c>
      <c r="U38" s="16"/>
    </row>
    <row r="39" spans="1:21" ht="20.100000000000001" customHeight="1">
      <c r="A39" s="6">
        <v>37</v>
      </c>
      <c r="B39" s="7" t="s">
        <v>83</v>
      </c>
      <c r="C39" s="7" t="s">
        <v>95</v>
      </c>
      <c r="D39" s="7" t="s">
        <v>96</v>
      </c>
      <c r="E39" s="20">
        <v>4</v>
      </c>
      <c r="F39" s="20">
        <v>9</v>
      </c>
      <c r="G39" s="20">
        <v>8</v>
      </c>
      <c r="H39" s="20">
        <v>2</v>
      </c>
      <c r="I39" s="20">
        <v>1</v>
      </c>
      <c r="J39" s="20">
        <v>6</v>
      </c>
      <c r="K39" s="20">
        <v>1</v>
      </c>
      <c r="L39" s="20">
        <v>2</v>
      </c>
      <c r="M39" s="20">
        <v>5</v>
      </c>
      <c r="N39" s="21">
        <v>2.35E-2</v>
      </c>
      <c r="O39" s="21">
        <v>3.9899999999999998E-2</v>
      </c>
      <c r="P39" s="21">
        <v>6.4000000000000001E-2</v>
      </c>
      <c r="Q39" s="21">
        <v>4.2500000000000003E-2</v>
      </c>
      <c r="R39" s="20">
        <v>101</v>
      </c>
      <c r="S39" s="20">
        <v>97</v>
      </c>
      <c r="T39" s="20">
        <v>98</v>
      </c>
      <c r="U39" s="16"/>
    </row>
    <row r="40" spans="1:21" ht="20.100000000000001" customHeight="1">
      <c r="A40" s="6">
        <v>38</v>
      </c>
      <c r="B40" s="7" t="s">
        <v>83</v>
      </c>
      <c r="C40" s="7" t="s">
        <v>97</v>
      </c>
      <c r="D40" s="7" t="s">
        <v>98</v>
      </c>
      <c r="E40" s="20">
        <v>1</v>
      </c>
      <c r="F40" s="20">
        <v>17</v>
      </c>
      <c r="G40" s="20">
        <v>7</v>
      </c>
      <c r="H40" s="20">
        <v>7</v>
      </c>
      <c r="I40" s="20">
        <v>18</v>
      </c>
      <c r="J40" s="20">
        <v>8</v>
      </c>
      <c r="K40" s="20">
        <v>6</v>
      </c>
      <c r="L40" s="20">
        <v>1</v>
      </c>
      <c r="M40" s="20">
        <v>1</v>
      </c>
      <c r="N40" s="21">
        <v>4.6699999999999998E-2</v>
      </c>
      <c r="O40" s="21">
        <v>0.10249999999999999</v>
      </c>
      <c r="P40" s="21">
        <v>4.6199999999999998E-2</v>
      </c>
      <c r="Q40" s="21">
        <v>6.5100000000000005E-2</v>
      </c>
      <c r="R40" s="20">
        <v>152</v>
      </c>
      <c r="S40" s="20">
        <v>97</v>
      </c>
      <c r="T40" s="20">
        <v>98</v>
      </c>
      <c r="U40" s="16" t="s">
        <v>99</v>
      </c>
    </row>
    <row r="41" spans="1:21" ht="20.100000000000001" customHeight="1">
      <c r="A41" s="6">
        <v>39</v>
      </c>
      <c r="B41" s="7" t="s">
        <v>83</v>
      </c>
      <c r="C41" s="7" t="s">
        <v>100</v>
      </c>
      <c r="D41" s="7" t="s">
        <v>101</v>
      </c>
      <c r="E41" s="20">
        <v>25</v>
      </c>
      <c r="F41" s="20">
        <v>14</v>
      </c>
      <c r="G41" s="20">
        <v>11</v>
      </c>
      <c r="H41" s="20">
        <v>18</v>
      </c>
      <c r="I41" s="20">
        <v>9</v>
      </c>
      <c r="J41" s="20">
        <v>5</v>
      </c>
      <c r="K41" s="20">
        <v>9</v>
      </c>
      <c r="L41" s="20">
        <v>7</v>
      </c>
      <c r="M41" s="20">
        <v>11</v>
      </c>
      <c r="N41" s="21">
        <v>0.17499999999999999</v>
      </c>
      <c r="O41" s="21">
        <v>0.1009</v>
      </c>
      <c r="P41" s="21">
        <v>9.0899999999999995E-2</v>
      </c>
      <c r="Q41" s="21">
        <v>0.12230000000000001</v>
      </c>
      <c r="R41" s="20">
        <v>101</v>
      </c>
      <c r="S41" s="20">
        <v>97</v>
      </c>
      <c r="T41" s="20">
        <v>98</v>
      </c>
      <c r="U41" s="16"/>
    </row>
    <row r="42" spans="1:21" ht="20.100000000000001" customHeight="1">
      <c r="A42" s="6">
        <v>40</v>
      </c>
      <c r="B42" s="7" t="s">
        <v>83</v>
      </c>
      <c r="C42" s="7" t="s">
        <v>102</v>
      </c>
      <c r="D42" s="7" t="s">
        <v>103</v>
      </c>
      <c r="E42" s="20">
        <v>18</v>
      </c>
      <c r="F42" s="20">
        <v>8</v>
      </c>
      <c r="G42" s="20">
        <v>14</v>
      </c>
      <c r="H42" s="20">
        <v>15</v>
      </c>
      <c r="I42" s="20">
        <v>18</v>
      </c>
      <c r="J42" s="20">
        <v>10</v>
      </c>
      <c r="K42" s="20">
        <v>26</v>
      </c>
      <c r="L42" s="20">
        <v>10</v>
      </c>
      <c r="M42" s="20">
        <v>12</v>
      </c>
      <c r="N42" s="21">
        <v>0.19939999999999999</v>
      </c>
      <c r="O42" s="21">
        <v>0.12230000000000001</v>
      </c>
      <c r="P42" s="21">
        <v>0.12139999999999999</v>
      </c>
      <c r="Q42" s="21">
        <v>0.1477</v>
      </c>
      <c r="R42" s="20">
        <v>101</v>
      </c>
      <c r="S42" s="20">
        <v>97</v>
      </c>
      <c r="T42" s="20">
        <v>98</v>
      </c>
      <c r="U42" s="16"/>
    </row>
    <row r="43" spans="1:21" ht="20.100000000000001" customHeight="1">
      <c r="A43" s="6">
        <v>41</v>
      </c>
      <c r="B43" s="7" t="s">
        <v>83</v>
      </c>
      <c r="C43" s="7" t="s">
        <v>104</v>
      </c>
      <c r="D43" s="7" t="s">
        <v>105</v>
      </c>
      <c r="E43" s="20">
        <v>38</v>
      </c>
      <c r="F43" s="20">
        <v>41</v>
      </c>
      <c r="G43" s="20">
        <v>18</v>
      </c>
      <c r="H43" s="20">
        <v>69</v>
      </c>
      <c r="I43" s="20">
        <v>25</v>
      </c>
      <c r="J43" s="20">
        <v>15</v>
      </c>
      <c r="K43" s="20">
        <v>12</v>
      </c>
      <c r="L43" s="20">
        <v>3</v>
      </c>
      <c r="M43" s="20">
        <v>4</v>
      </c>
      <c r="N43" s="21">
        <v>0.40329999999999999</v>
      </c>
      <c r="O43" s="21">
        <v>0.23139999999999999</v>
      </c>
      <c r="P43" s="21">
        <v>0.1246</v>
      </c>
      <c r="Q43" s="21">
        <v>0.25309999999999999</v>
      </c>
      <c r="R43" s="20">
        <v>101</v>
      </c>
      <c r="S43" s="20">
        <v>97</v>
      </c>
      <c r="T43" s="20">
        <v>98</v>
      </c>
      <c r="U43" s="16"/>
    </row>
    <row r="44" spans="1:21" ht="20.100000000000001" customHeight="1">
      <c r="A44" s="6">
        <v>42</v>
      </c>
      <c r="B44" s="7" t="s">
        <v>106</v>
      </c>
      <c r="C44" s="7" t="s">
        <v>107</v>
      </c>
      <c r="D44" s="7" t="s">
        <v>108</v>
      </c>
      <c r="E44" s="22">
        <v>20</v>
      </c>
      <c r="F44" s="22">
        <v>30</v>
      </c>
      <c r="G44" s="22">
        <v>2</v>
      </c>
      <c r="H44" s="22">
        <v>15</v>
      </c>
      <c r="I44" s="22">
        <v>30</v>
      </c>
      <c r="J44" s="22">
        <v>1</v>
      </c>
      <c r="K44" s="22">
        <v>4</v>
      </c>
      <c r="L44" s="22">
        <v>14</v>
      </c>
      <c r="M44" s="22">
        <v>1</v>
      </c>
      <c r="N44" s="23">
        <f t="shared" ref="N44:N51" si="8">(E44/R44+H44/S44+K44/T44)/3</f>
        <v>0.11359816653934302</v>
      </c>
      <c r="O44" s="23">
        <f t="shared" ref="O44:O51" si="9">(F44/R44+I44/S44+L44/T44)/3</f>
        <v>0.21736694677871146</v>
      </c>
      <c r="P44" s="23">
        <f t="shared" ref="P44:P51" si="10">(G44/R44+J44/S44+M44/T44)/3</f>
        <v>1.1662846956964604E-2</v>
      </c>
      <c r="Q44" s="23">
        <f t="shared" ref="Q44:Q51" si="11">(N44+O44+P44)/3</f>
        <v>0.11420932009167302</v>
      </c>
      <c r="R44" s="22">
        <v>119</v>
      </c>
      <c r="S44" s="22">
        <v>110</v>
      </c>
      <c r="T44" s="22">
        <v>110</v>
      </c>
    </row>
    <row r="45" spans="1:21" ht="20.100000000000001" customHeight="1">
      <c r="A45" s="6">
        <v>43</v>
      </c>
      <c r="B45" s="7" t="s">
        <v>106</v>
      </c>
      <c r="C45" s="7" t="s">
        <v>109</v>
      </c>
      <c r="D45" s="7" t="s">
        <v>110</v>
      </c>
      <c r="E45" s="22">
        <v>13</v>
      </c>
      <c r="F45" s="22">
        <v>19</v>
      </c>
      <c r="G45" s="22">
        <v>3</v>
      </c>
      <c r="H45" s="22">
        <v>3</v>
      </c>
      <c r="I45" s="22">
        <v>12</v>
      </c>
      <c r="J45" s="22">
        <v>2</v>
      </c>
      <c r="K45" s="22">
        <v>2</v>
      </c>
      <c r="L45" s="22">
        <v>9</v>
      </c>
      <c r="M45" s="22">
        <v>2</v>
      </c>
      <c r="N45" s="23">
        <f t="shared" si="8"/>
        <v>5.1566080977845687E-2</v>
      </c>
      <c r="O45" s="23">
        <f t="shared" si="9"/>
        <v>0.1168576521517698</v>
      </c>
      <c r="P45" s="23">
        <f t="shared" si="10"/>
        <v>2.0524573465749936E-2</v>
      </c>
      <c r="Q45" s="23">
        <f t="shared" si="11"/>
        <v>6.2982768865121802E-2</v>
      </c>
      <c r="R45" s="22">
        <v>119</v>
      </c>
      <c r="S45" s="22">
        <v>110</v>
      </c>
      <c r="T45" s="22">
        <v>110</v>
      </c>
    </row>
    <row r="46" spans="1:21" ht="20.100000000000001" customHeight="1">
      <c r="A46" s="6">
        <v>44</v>
      </c>
      <c r="B46" s="7" t="s">
        <v>106</v>
      </c>
      <c r="C46" s="7" t="s">
        <v>111</v>
      </c>
      <c r="D46" s="7" t="s">
        <v>112</v>
      </c>
      <c r="E46" s="22">
        <v>35</v>
      </c>
      <c r="F46" s="22">
        <v>17</v>
      </c>
      <c r="G46" s="22">
        <v>1</v>
      </c>
      <c r="H46" s="22">
        <v>7</v>
      </c>
      <c r="I46" s="22">
        <v>10</v>
      </c>
      <c r="J46" s="22">
        <v>4</v>
      </c>
      <c r="K46" s="22">
        <v>7</v>
      </c>
      <c r="L46" s="22">
        <v>13</v>
      </c>
      <c r="M46" s="22">
        <v>8</v>
      </c>
      <c r="N46" s="23">
        <f t="shared" si="8"/>
        <v>0.14046345811051694</v>
      </c>
      <c r="O46" s="23">
        <f t="shared" si="9"/>
        <v>0.11731601731601732</v>
      </c>
      <c r="P46" s="23">
        <f t="shared" si="10"/>
        <v>3.9164756811815631E-2</v>
      </c>
      <c r="Q46" s="23">
        <f t="shared" si="11"/>
        <v>9.8981410746116619E-2</v>
      </c>
      <c r="R46" s="22">
        <v>119</v>
      </c>
      <c r="S46" s="22">
        <v>110</v>
      </c>
      <c r="T46" s="22">
        <v>110</v>
      </c>
    </row>
    <row r="47" spans="1:21" ht="20.100000000000001" customHeight="1">
      <c r="A47" s="6">
        <v>45</v>
      </c>
      <c r="B47" s="7" t="s">
        <v>106</v>
      </c>
      <c r="C47" s="7" t="s">
        <v>113</v>
      </c>
      <c r="D47" s="7" t="s">
        <v>114</v>
      </c>
      <c r="E47" s="22">
        <v>26</v>
      </c>
      <c r="F47" s="22">
        <v>45</v>
      </c>
      <c r="G47" s="22">
        <v>10</v>
      </c>
      <c r="H47" s="22">
        <v>5</v>
      </c>
      <c r="I47" s="22">
        <v>3</v>
      </c>
      <c r="J47" s="22">
        <v>5</v>
      </c>
      <c r="K47" s="22">
        <v>10</v>
      </c>
      <c r="L47" s="22">
        <v>4</v>
      </c>
      <c r="M47" s="22">
        <v>9</v>
      </c>
      <c r="N47" s="23">
        <f t="shared" si="8"/>
        <v>0.11828367710720651</v>
      </c>
      <c r="O47" s="23">
        <f t="shared" si="9"/>
        <v>0.14726254138018843</v>
      </c>
      <c r="P47" s="23">
        <f t="shared" si="10"/>
        <v>7.0435446906035135E-2</v>
      </c>
      <c r="Q47" s="23">
        <f t="shared" si="11"/>
        <v>0.11199388846447671</v>
      </c>
      <c r="R47" s="22">
        <v>119</v>
      </c>
      <c r="S47" s="22">
        <v>110</v>
      </c>
      <c r="T47" s="22">
        <v>110</v>
      </c>
    </row>
    <row r="48" spans="1:21" ht="20.100000000000001" customHeight="1">
      <c r="A48" s="6">
        <v>46</v>
      </c>
      <c r="B48" s="7" t="s">
        <v>106</v>
      </c>
      <c r="C48" s="7" t="s">
        <v>115</v>
      </c>
      <c r="D48" s="7" t="s">
        <v>116</v>
      </c>
      <c r="E48" s="22">
        <v>5</v>
      </c>
      <c r="F48" s="22">
        <v>24</v>
      </c>
      <c r="G48" s="22">
        <v>8</v>
      </c>
      <c r="H48" s="22">
        <v>24</v>
      </c>
      <c r="I48" s="22">
        <v>17</v>
      </c>
      <c r="J48" s="22">
        <v>6</v>
      </c>
      <c r="K48" s="22">
        <v>13</v>
      </c>
      <c r="L48" s="22">
        <v>20</v>
      </c>
      <c r="M48" s="22">
        <v>7</v>
      </c>
      <c r="N48" s="23">
        <f t="shared" si="8"/>
        <v>0.12612681436210846</v>
      </c>
      <c r="O48" s="23">
        <f t="shared" si="9"/>
        <v>0.17934810287751465</v>
      </c>
      <c r="P48" s="23">
        <f t="shared" si="10"/>
        <v>6.1802902979373568E-2</v>
      </c>
      <c r="Q48" s="23">
        <f t="shared" si="11"/>
        <v>0.1224259400729989</v>
      </c>
      <c r="R48" s="22">
        <v>119</v>
      </c>
      <c r="S48" s="22">
        <v>110</v>
      </c>
      <c r="T48" s="22">
        <v>110</v>
      </c>
    </row>
    <row r="49" spans="1:20" ht="20.100000000000001" customHeight="1">
      <c r="A49" s="6">
        <v>47</v>
      </c>
      <c r="B49" s="7" t="s">
        <v>106</v>
      </c>
      <c r="C49" s="7" t="s">
        <v>117</v>
      </c>
      <c r="D49" s="7" t="s">
        <v>118</v>
      </c>
      <c r="E49" s="22">
        <v>44</v>
      </c>
      <c r="F49" s="22">
        <v>49</v>
      </c>
      <c r="G49" s="22">
        <v>26</v>
      </c>
      <c r="H49" s="22">
        <v>9</v>
      </c>
      <c r="I49" s="22">
        <v>37</v>
      </c>
      <c r="J49" s="22">
        <v>3</v>
      </c>
      <c r="K49" s="22">
        <v>11</v>
      </c>
      <c r="L49" s="22">
        <v>23</v>
      </c>
      <c r="M49" s="22">
        <v>3</v>
      </c>
      <c r="N49" s="23">
        <f t="shared" si="8"/>
        <v>0.18385536032594854</v>
      </c>
      <c r="O49" s="23">
        <f t="shared" si="9"/>
        <v>0.31907308377896609</v>
      </c>
      <c r="P49" s="23">
        <f t="shared" si="10"/>
        <v>9.1010949834479257E-2</v>
      </c>
      <c r="Q49" s="23">
        <f t="shared" si="11"/>
        <v>0.19797979797979795</v>
      </c>
      <c r="R49" s="22">
        <v>119</v>
      </c>
      <c r="S49" s="22">
        <v>110</v>
      </c>
      <c r="T49" s="22">
        <v>110</v>
      </c>
    </row>
    <row r="50" spans="1:20" ht="20.100000000000001" customHeight="1">
      <c r="A50" s="6">
        <v>48</v>
      </c>
      <c r="B50" s="7" t="s">
        <v>106</v>
      </c>
      <c r="C50" s="7" t="s">
        <v>119</v>
      </c>
      <c r="D50" s="7" t="s">
        <v>120</v>
      </c>
      <c r="E50" s="22">
        <v>2</v>
      </c>
      <c r="F50" s="22">
        <v>4</v>
      </c>
      <c r="G50" s="22">
        <v>5</v>
      </c>
      <c r="H50" s="22">
        <v>2</v>
      </c>
      <c r="I50" s="22">
        <v>1</v>
      </c>
      <c r="J50" s="22">
        <v>8</v>
      </c>
      <c r="K50" s="22">
        <v>14</v>
      </c>
      <c r="L50" s="22">
        <v>1</v>
      </c>
      <c r="M50" s="22">
        <v>16</v>
      </c>
      <c r="N50" s="23">
        <f t="shared" si="8"/>
        <v>5.4087089381207022E-2</v>
      </c>
      <c r="O50" s="23">
        <f t="shared" si="9"/>
        <v>1.7265087853323147E-2</v>
      </c>
      <c r="P50" s="23">
        <f t="shared" si="10"/>
        <v>8.6732874968169074E-2</v>
      </c>
      <c r="Q50" s="23">
        <f t="shared" si="11"/>
        <v>5.2695017400899748E-2</v>
      </c>
      <c r="R50" s="22">
        <v>119</v>
      </c>
      <c r="S50" s="22">
        <v>110</v>
      </c>
      <c r="T50" s="22">
        <v>110</v>
      </c>
    </row>
    <row r="51" spans="1:20" ht="20.100000000000001" customHeight="1">
      <c r="A51" s="6">
        <v>49</v>
      </c>
      <c r="B51" s="7" t="s">
        <v>106</v>
      </c>
      <c r="C51" s="7" t="s">
        <v>121</v>
      </c>
      <c r="D51" s="7" t="s">
        <v>122</v>
      </c>
      <c r="E51" s="22">
        <v>19</v>
      </c>
      <c r="F51" s="22">
        <v>19</v>
      </c>
      <c r="G51" s="22">
        <v>26</v>
      </c>
      <c r="H51" s="22">
        <v>4</v>
      </c>
      <c r="I51" s="22">
        <v>2</v>
      </c>
      <c r="J51" s="22">
        <v>17</v>
      </c>
      <c r="K51" s="22">
        <v>12</v>
      </c>
      <c r="L51" s="22">
        <v>2</v>
      </c>
      <c r="M51" s="22">
        <v>4</v>
      </c>
      <c r="N51" s="23">
        <f t="shared" si="8"/>
        <v>0.10170613700025465</v>
      </c>
      <c r="O51" s="23">
        <f t="shared" si="9"/>
        <v>6.5342500636618284E-2</v>
      </c>
      <c r="P51" s="23">
        <f t="shared" si="10"/>
        <v>0.13646549528902471</v>
      </c>
      <c r="Q51" s="23">
        <f t="shared" si="11"/>
        <v>0.10117137764196589</v>
      </c>
      <c r="R51" s="22">
        <v>119</v>
      </c>
      <c r="S51" s="22">
        <v>110</v>
      </c>
      <c r="T51" s="22">
        <v>110</v>
      </c>
    </row>
    <row r="52" spans="1:20" ht="20.100000000000001" customHeight="1">
      <c r="A52" s="6">
        <v>50</v>
      </c>
      <c r="B52" s="7" t="s">
        <v>123</v>
      </c>
      <c r="C52" s="7" t="s">
        <v>124</v>
      </c>
      <c r="D52" s="7" t="s">
        <v>125</v>
      </c>
      <c r="E52" s="20">
        <v>35</v>
      </c>
      <c r="F52" s="20">
        <v>73</v>
      </c>
      <c r="G52" s="20">
        <v>13</v>
      </c>
      <c r="H52" s="20">
        <v>9</v>
      </c>
      <c r="I52" s="20">
        <v>3</v>
      </c>
      <c r="J52" s="20">
        <v>1</v>
      </c>
      <c r="K52" s="20">
        <v>11</v>
      </c>
      <c r="L52" s="20">
        <v>4</v>
      </c>
      <c r="M52" s="20">
        <v>2</v>
      </c>
      <c r="N52" s="21">
        <v>0.2833</v>
      </c>
      <c r="O52" s="21">
        <v>0.23250000000000001</v>
      </c>
      <c r="P52" s="21">
        <v>5.9799999999999999E-2</v>
      </c>
      <c r="Q52" s="21">
        <v>0.19189999999999999</v>
      </c>
      <c r="R52" s="20">
        <v>152</v>
      </c>
      <c r="S52" s="20">
        <v>34</v>
      </c>
      <c r="T52" s="20">
        <v>31</v>
      </c>
    </row>
    <row r="53" spans="1:20" ht="20.100000000000001" customHeight="1">
      <c r="A53" s="6">
        <v>51</v>
      </c>
      <c r="B53" s="7" t="s">
        <v>123</v>
      </c>
      <c r="C53" s="7" t="s">
        <v>126</v>
      </c>
      <c r="D53" s="7" t="s">
        <v>127</v>
      </c>
      <c r="E53" s="20">
        <v>132</v>
      </c>
      <c r="F53" s="20">
        <v>73</v>
      </c>
      <c r="G53" s="20">
        <v>12</v>
      </c>
      <c r="H53" s="20">
        <v>4</v>
      </c>
      <c r="I53" s="20">
        <v>6</v>
      </c>
      <c r="J53" s="20">
        <v>2</v>
      </c>
      <c r="K53" s="20">
        <v>6</v>
      </c>
      <c r="L53" s="20">
        <v>10</v>
      </c>
      <c r="M53" s="20">
        <v>1</v>
      </c>
      <c r="N53" s="21">
        <v>0.39319999999999999</v>
      </c>
      <c r="O53" s="21">
        <v>0.32640000000000002</v>
      </c>
      <c r="P53" s="21">
        <v>5.67E-2</v>
      </c>
      <c r="Q53" s="21">
        <v>0.25879999999999997</v>
      </c>
      <c r="R53" s="20">
        <v>152</v>
      </c>
      <c r="S53" s="20">
        <v>34</v>
      </c>
      <c r="T53" s="20">
        <v>31</v>
      </c>
    </row>
    <row r="54" spans="1:20" ht="20.100000000000001" customHeight="1">
      <c r="A54" s="6">
        <v>52</v>
      </c>
      <c r="B54" s="7" t="s">
        <v>123</v>
      </c>
      <c r="C54" s="7" t="s">
        <v>128</v>
      </c>
      <c r="D54" s="7" t="s">
        <v>129</v>
      </c>
      <c r="E54" s="20">
        <v>10</v>
      </c>
      <c r="F54" s="20">
        <v>26</v>
      </c>
      <c r="G54" s="20">
        <v>20</v>
      </c>
      <c r="H54" s="20">
        <v>6</v>
      </c>
      <c r="I54" s="20">
        <v>4</v>
      </c>
      <c r="J54" s="20">
        <v>9</v>
      </c>
      <c r="K54" s="20">
        <v>3</v>
      </c>
      <c r="L54" s="20">
        <v>6</v>
      </c>
      <c r="M54" s="20">
        <v>4</v>
      </c>
      <c r="N54" s="21">
        <v>0.113</v>
      </c>
      <c r="O54" s="21">
        <v>0.16070000000000001</v>
      </c>
      <c r="P54" s="21">
        <v>0.17510000000000001</v>
      </c>
      <c r="Q54" s="21">
        <v>0.14960000000000001</v>
      </c>
      <c r="R54" s="20">
        <v>152</v>
      </c>
      <c r="S54" s="20">
        <v>34</v>
      </c>
      <c r="T54" s="20">
        <v>31</v>
      </c>
    </row>
    <row r="55" spans="1:20" ht="20.100000000000001" customHeight="1">
      <c r="A55" s="6">
        <v>53</v>
      </c>
      <c r="B55" s="7" t="s">
        <v>130</v>
      </c>
      <c r="C55" s="7" t="s">
        <v>131</v>
      </c>
      <c r="D55" s="7" t="s">
        <v>132</v>
      </c>
      <c r="E55" s="17">
        <v>74</v>
      </c>
      <c r="F55" s="17">
        <v>40</v>
      </c>
      <c r="G55" s="17">
        <v>7</v>
      </c>
      <c r="H55" s="17">
        <v>9</v>
      </c>
      <c r="I55" s="17">
        <v>3</v>
      </c>
      <c r="J55" s="17">
        <v>1</v>
      </c>
      <c r="K55" s="17">
        <v>7</v>
      </c>
      <c r="L55" s="17">
        <v>11</v>
      </c>
      <c r="M55" s="17">
        <v>4</v>
      </c>
      <c r="N55" s="18">
        <f t="shared" ref="N55:N56" si="12">(E55/R55+H55/S55+K55/T55)/3</f>
        <v>0.28542128419729401</v>
      </c>
      <c r="O55" s="18">
        <f t="shared" ref="O55:O56" si="13">(F55/R55+I55/S55+L55/T55)/3</f>
        <v>0.20293426841774456</v>
      </c>
      <c r="P55" s="18">
        <f t="shared" ref="P55:P56" si="14">(G55/R55+J55/S55+M55/T55)/3</f>
        <v>5.8373857333465652E-2</v>
      </c>
      <c r="Q55" s="18">
        <f t="shared" ref="Q55:Q56" si="15">(N55+O55+P55)/3</f>
        <v>0.18224313664950142</v>
      </c>
      <c r="R55" s="17">
        <v>172</v>
      </c>
      <c r="S55" s="17">
        <v>38</v>
      </c>
      <c r="T55" s="17">
        <v>37</v>
      </c>
    </row>
    <row r="56" spans="1:20" ht="20.100000000000001" customHeight="1">
      <c r="A56" s="6">
        <v>54</v>
      </c>
      <c r="B56" s="7" t="s">
        <v>130</v>
      </c>
      <c r="C56" s="7" t="s">
        <v>133</v>
      </c>
      <c r="D56" s="7" t="s">
        <v>134</v>
      </c>
      <c r="E56" s="17">
        <v>91</v>
      </c>
      <c r="F56" s="17">
        <v>51</v>
      </c>
      <c r="G56" s="17">
        <v>15</v>
      </c>
      <c r="H56" s="17">
        <v>2</v>
      </c>
      <c r="I56" s="17">
        <v>4</v>
      </c>
      <c r="J56" s="17">
        <v>3</v>
      </c>
      <c r="K56" s="17">
        <v>2</v>
      </c>
      <c r="L56" s="17">
        <v>5</v>
      </c>
      <c r="M56" s="17">
        <v>5</v>
      </c>
      <c r="N56" s="18">
        <f t="shared" si="12"/>
        <v>0.21191846681442764</v>
      </c>
      <c r="O56" s="18">
        <f t="shared" si="13"/>
        <v>0.17896997364561626</v>
      </c>
      <c r="P56" s="18">
        <f t="shared" si="14"/>
        <v>0.10043060196058973</v>
      </c>
      <c r="Q56" s="18">
        <f t="shared" si="15"/>
        <v>0.1637730141402112</v>
      </c>
      <c r="R56" s="17">
        <v>172</v>
      </c>
      <c r="S56" s="17">
        <v>38</v>
      </c>
      <c r="T56" s="17">
        <v>37</v>
      </c>
    </row>
    <row r="57" spans="1:20" ht="14.25" customHeight="1">
      <c r="A57" s="16" t="s">
        <v>136</v>
      </c>
      <c r="B57" s="16"/>
      <c r="C57" s="16"/>
      <c r="D57" s="16"/>
    </row>
    <row r="58" spans="1:20" ht="14.25" customHeight="1">
      <c r="A58" s="16" t="s">
        <v>135</v>
      </c>
      <c r="B58" s="16"/>
      <c r="C58" s="16"/>
      <c r="D58" s="16"/>
    </row>
  </sheetData>
  <mergeCells count="5">
    <mergeCell ref="E1:G1"/>
    <mergeCell ref="K1:M1"/>
    <mergeCell ref="R1:T1"/>
    <mergeCell ref="N1:Q1"/>
    <mergeCell ref="H1:J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GSOU</cp:lastModifiedBy>
  <dcterms:created xsi:type="dcterms:W3CDTF">2006-09-16T00:00:00Z</dcterms:created>
  <dcterms:modified xsi:type="dcterms:W3CDTF">2024-09-14T05:28:06Z</dcterms:modified>
</cp:coreProperties>
</file>