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推免生公示信息表" sheetId="1" r:id="rId1"/>
    <sheet name="加分详表" sheetId="3" r:id="rId2"/>
    <sheet name="Sheet1" sheetId="4" r:id="rId3"/>
  </sheets>
  <definedNames>
    <definedName name="_xlnm._FilterDatabase" localSheetId="0" hidden="1">推免生公示信息表!$A$3:$N$34</definedName>
    <definedName name="_xlnm._FilterDatabase" localSheetId="1" hidden="1">加分详表!$A$1:$K$33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<sst xmlns="http://schemas.openxmlformats.org/spreadsheetml/2006/main" count="421" uniqueCount="136">
  <si>
    <t>附件7：</t>
  </si>
  <si>
    <t>推免生公示信息表</t>
  </si>
  <si>
    <t>序号</t>
  </si>
  <si>
    <t>学院名称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</si>
  <si>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</si>
  <si>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</si>
  <si>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</si>
  <si>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</si>
  <si>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</si>
  <si>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</si>
  <si>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</si>
  <si>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</si>
  <si>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所在专业人数</t>
  </si>
  <si>
    <t>排名人数</t>
  </si>
  <si>
    <t>GPA（平均绩点）</t>
  </si>
  <si>
    <t>备注</t>
  </si>
  <si>
    <t>法学院</t>
  </si>
  <si>
    <t>法学</t>
  </si>
  <si>
    <t>熊宇辰</t>
  </si>
  <si>
    <t>420205********5718</t>
  </si>
  <si>
    <t>男</t>
  </si>
  <si>
    <t>普通</t>
  </si>
  <si>
    <t>院系</t>
  </si>
  <si>
    <t>拟推荐</t>
  </si>
  <si>
    <t>徐小丫</t>
  </si>
  <si>
    <t>513426********0120</t>
  </si>
  <si>
    <t>女</t>
  </si>
  <si>
    <t>陈寄</t>
  </si>
  <si>
    <t>513902********8406</t>
  </si>
  <si>
    <t>黄天艳</t>
  </si>
  <si>
    <t>511527********5621</t>
  </si>
  <si>
    <t>唐园丽</t>
  </si>
  <si>
    <t>510322********1125</t>
  </si>
  <si>
    <t>苏婕</t>
  </si>
  <si>
    <t>350602********2021</t>
  </si>
  <si>
    <t>蒋雯萱</t>
  </si>
  <si>
    <t>511132********0023</t>
  </si>
  <si>
    <t>廖瑞雪</t>
  </si>
  <si>
    <t>513126********2022</t>
  </si>
  <si>
    <t>曾云怡</t>
  </si>
  <si>
    <t>513902********0046</t>
  </si>
  <si>
    <t>向逍</t>
  </si>
  <si>
    <t>511781********2392</t>
  </si>
  <si>
    <t>冯智慧</t>
  </si>
  <si>
    <t>511725********4329</t>
  </si>
  <si>
    <t>袁玉芩</t>
  </si>
  <si>
    <t>511724********0044</t>
  </si>
  <si>
    <t>黄梦</t>
  </si>
  <si>
    <t>512021********6925</t>
  </si>
  <si>
    <t>唐丽霞</t>
  </si>
  <si>
    <t>511323********5529</t>
  </si>
  <si>
    <t>陈阳</t>
  </si>
  <si>
    <t>510503********4263</t>
  </si>
  <si>
    <t>拟递补</t>
  </si>
  <si>
    <t>何红丽</t>
  </si>
  <si>
    <t>510904********2228</t>
  </si>
  <si>
    <t>邬颖</t>
  </si>
  <si>
    <t>511324********2060</t>
  </si>
  <si>
    <t>钱传琪</t>
  </si>
  <si>
    <t>513225********3528</t>
  </si>
  <si>
    <t>应用心理学</t>
  </si>
  <si>
    <t>陈希</t>
  </si>
  <si>
    <t>511325********5429</t>
  </si>
  <si>
    <t>谢心怡</t>
  </si>
  <si>
    <t>513902********3989</t>
  </si>
  <si>
    <t>文睿</t>
  </si>
  <si>
    <t>511304********1149</t>
  </si>
  <si>
    <t>毛雅馨</t>
  </si>
  <si>
    <t>510123********0629</t>
  </si>
  <si>
    <t>蒋蓉</t>
  </si>
  <si>
    <t>511521********0504</t>
  </si>
  <si>
    <t>王婷静</t>
  </si>
  <si>
    <t>350181********1821</t>
  </si>
  <si>
    <t>陈敏</t>
  </si>
  <si>
    <t>510183********5681</t>
  </si>
  <si>
    <t>知识产权</t>
  </si>
  <si>
    <t>洪雪</t>
  </si>
  <si>
    <t>511502********8445</t>
  </si>
  <si>
    <t>张平</t>
  </si>
  <si>
    <t>511011********7645</t>
  </si>
  <si>
    <t>张蕃</t>
  </si>
  <si>
    <t>510524********548X</t>
  </si>
  <si>
    <t>周丛欢</t>
  </si>
  <si>
    <t>513122********1627</t>
  </si>
  <si>
    <t>马山姗</t>
  </si>
  <si>
    <t>513226********1023</t>
  </si>
  <si>
    <t>罗秀</t>
  </si>
  <si>
    <t>510525********0780</t>
  </si>
  <si>
    <t>专业</t>
  </si>
  <si>
    <t>班级</t>
  </si>
  <si>
    <t>学号</t>
  </si>
  <si>
    <t>预计加分项</t>
  </si>
  <si>
    <t>加分</t>
  </si>
  <si>
    <t>学分绩点</t>
  </si>
  <si>
    <t>加权成绩</t>
  </si>
  <si>
    <t>总成绩</t>
  </si>
  <si>
    <t>法学2101</t>
  </si>
  <si>
    <t>1.英语六级（554分）+1.5；        2.省级大创立项结题-主持人+1.2；   3.大学生创新基金项目立项结题-主持人+0.8；                           4.论文《元宇宙数字化身信任难题破解研究——以个人信息保护为分析视角》+0.2；                           5.论文《生态环境保护中惩罚性赔偿对行政处罚的补充性适用研究》（8000字以上）+1.5</t>
  </si>
  <si>
    <t>法学2107</t>
  </si>
  <si>
    <t>1.一般公开期刊论文（8000字以上）《算法时代数字适老化改进现状研究 》+1.5；
2.一般公开期刊论文（8000字以上）《法治视角下的算法老年歧视问题探究 》+1.5；3.英语六级+1，省级大创立项并结题+1.5</t>
  </si>
  <si>
    <t>法学2105</t>
  </si>
  <si>
    <t>1.六级456，＋1
2.B类竞赛正大杯四川省三等奖，+0.2
3.民商法保护在网络交易安全中的作用探讨，《文学天地》，2024年第7期，+1.5
4.民商法视角下消费者信息权保护的策略探讨，《科学新生活》，2024年第7期，+1.5</t>
  </si>
  <si>
    <t>1.2024年创新基金+0.2；2.B类竞赛正大杯四川省三等奖+0.2
2.一般公开期刊论文（8000字以上）《大中小学法治教学一体化实施路径研究》+1.5；
3.一般公开期刊论文（8000字以上）《人工智能生成物著作权问题探析》+1.5；节能减排社会实践与科技竞赛省级一等奖，排名第二+0.4</t>
  </si>
  <si>
    <t xml:space="preserve">1（1.英语六级591分＋1.5；  2.大学生创新基金项目负责人立项＋0.2）  </t>
  </si>
  <si>
    <t>法学2101班</t>
  </si>
  <si>
    <r>
      <rPr>
        <sz val="11"/>
        <color rgb="FF000000"/>
        <rFont val="宋体"/>
        <charset val="134"/>
      </rPr>
      <t xml:space="preserve">1.英语六级485 </t>
    </r>
    <r>
      <rPr>
        <sz val="11"/>
        <color rgb="FF000000"/>
        <rFont val="Segoe UI Symbol"/>
        <charset val="134"/>
      </rPr>
      <t>➕</t>
    </r>
    <r>
      <rPr>
        <sz val="11"/>
        <color rgb="FF000000"/>
        <rFont val="宋体"/>
        <charset val="134"/>
      </rPr>
      <t xml:space="preserve">1
</t>
    </r>
    <r>
      <rPr>
        <sz val="11"/>
        <color rgb="FF000000"/>
        <rFont val="宋体"/>
        <charset val="134"/>
      </rPr>
      <t xml:space="preserve">2.四川省版权征文大赛一等奖 </t>
    </r>
    <r>
      <rPr>
        <sz val="11"/>
        <color rgb="FF000000"/>
        <rFont val="Segoe UI Symbol"/>
        <charset val="134"/>
      </rPr>
      <t>➕</t>
    </r>
    <r>
      <rPr>
        <sz val="11"/>
        <color rgb="FF000000"/>
        <rFont val="宋体"/>
        <charset val="134"/>
      </rPr>
      <t>2</t>
    </r>
    <r>
      <rPr>
        <sz val="11"/>
        <color rgb="FFFF0000"/>
        <rFont val="宋体"/>
        <charset val="134"/>
      </rPr>
      <t xml:space="preserve">
</t>
    </r>
  </si>
  <si>
    <t>法学2104</t>
  </si>
  <si>
    <t>1.＋1分，英语六级492分2.＋1分，英语竞赛三等奖+1.5</t>
  </si>
  <si>
    <t>1.六级+1
2.大学生创新基金项目立项+0.2
3.全国大学生英语竞赛三等奖（2021版C类）（2021版C类）+1.5</t>
  </si>
  <si>
    <t>法学2103</t>
  </si>
  <si>
    <t>1（英语六级）+3（两篇一般公开期刊论文）=4</t>
  </si>
  <si>
    <t xml:space="preserve">1、英语六级451   1分 
2、省级公开论文一篇（8000字以上） 1.5分                                                   </t>
  </si>
  <si>
    <t>2.5</t>
  </si>
  <si>
    <t>英语六级+1</t>
  </si>
  <si>
    <t>大学生英语六级考试425分以上+1</t>
  </si>
  <si>
    <t>1（英语六级）</t>
  </si>
  <si>
    <t>1（六级）</t>
  </si>
  <si>
    <t>六级1分</t>
  </si>
  <si>
    <t>心理2101</t>
  </si>
  <si>
    <t>1.科技论文《自我概念与领悟社会支持对社矫人员人际关系的影响》（8000字以上）+1.5   
2.科技论文《身心结合的放松方式对不同人群的适配性探究》（8000字以上）+1.5
3.六级+1
4.第五届全国高校心理情景剧大赛（团队排名不分先后）+0.4    总分:4.4</t>
  </si>
  <si>
    <t>心理2103</t>
  </si>
  <si>
    <t>1：六级520以上……1.5分
2：大创省级项目结项（负责人）……1.2分
3两篇一般公开期刊+1.7</t>
  </si>
  <si>
    <t>应用心理</t>
  </si>
  <si>
    <t>1.英语六级529：+1.5分
2.一作8000字以上论文2篇：+3分</t>
  </si>
  <si>
    <t>心理</t>
  </si>
  <si>
    <t>心理2102</t>
  </si>
  <si>
    <r>
      <rPr>
        <sz val="11"/>
        <color rgb="FF000000"/>
        <rFont val="宋体"/>
        <charset val="134"/>
      </rPr>
      <t>1.六级552，</t>
    </r>
    <r>
      <rPr>
        <b/>
        <sz val="11"/>
        <color rgb="FF000000"/>
        <rFont val="宋体"/>
        <charset val="134"/>
      </rPr>
      <t>+1.5</t>
    </r>
    <r>
      <rPr>
        <sz val="11"/>
        <color rgb="FF000000"/>
        <rFont val="宋体"/>
        <charset val="134"/>
      </rPr>
      <t xml:space="preserve">
2.留守儿童压力知觉对手机成瘾的影响研究，《大众科学》，2024年第15期。（第一作者，一般公开期刊8000字及以上）</t>
    </r>
    <r>
      <rPr>
        <b/>
        <sz val="11"/>
        <color rgb="FF000000"/>
        <rFont val="宋体"/>
        <charset val="134"/>
      </rPr>
      <t>+1.5</t>
    </r>
  </si>
  <si>
    <t>2.5分
1.CET6（505分）+1分
2.全国大学生英语竞赛三等奖（校级A类竞赛）+1.5分</t>
  </si>
  <si>
    <t>1.学科竞赛(2023四川省首届心理学技能大赛三等奖)+1分
2.英语六级425以上+1分</t>
  </si>
  <si>
    <t>六级425以上+1分</t>
  </si>
  <si>
    <t>知产2101</t>
  </si>
  <si>
    <t>学科竞赛省部级二等奖+1.5</t>
  </si>
  <si>
    <t>CET-6加+1分</t>
  </si>
  <si>
    <t>+1分（六级504）</t>
  </si>
  <si>
    <t>知产2102</t>
  </si>
  <si>
    <t>公开期刊一篇+0.2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</si>
</sst>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36363D"/>
      <name val="宋体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Segoe UI Symbol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left" vertical="center" wrapText="1"/>
    </xf>
    <xf numFmtId="176" fontId="2" fillId="0" borderId="1" xfId="0" applyNumberFormat="1" applyFont="1" applyFill="1" applyBorder="1" applyAlignment="1" applyProtection="1">
      <alignment horizontal="left" vertical="center" wrapText="1"/>
    </xf>
    <xf numFmtId="176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/>
    <xf numFmtId="0" fontId="1" fillId="0" borderId="2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topLeftCell="A14" workbookViewId="0">
      <selection activeCell="C22" sqref="C22:C27"/>
    </sheetView>
  </sheetViews>
  <sheetFormatPr defaultColWidth="9" defaultRowHeight="14"/>
  <cols>
    <col min="1" max="2" width="9" style="13"/>
    <col min="3" max="3" width="12.25" style="13" customWidth="1"/>
    <col min="4" max="4" width="9" style="13" customWidth="1"/>
    <col min="5" max="5" width="19.25" style="13" customWidth="1"/>
    <col min="6" max="6" width="5.25" style="13" customWidth="1"/>
    <col min="7" max="7" width="15.75" style="13" customWidth="1"/>
    <col min="8" max="8" width="12.375" style="13" customWidth="1"/>
    <col min="9" max="9" width="15.5" style="13" customWidth="1"/>
    <col min="10" max="10" width="16.75" style="13" customWidth="1"/>
    <col min="11" max="11" width="9" style="13"/>
    <col min="12" max="12" width="10" style="13" customWidth="1"/>
    <col min="13" max="13" width="16.875" style="13" customWidth="1"/>
    <col min="14" max="14" width="15" style="13" customWidth="1"/>
    <col min="15" max="16384" width="9" style="13"/>
  </cols>
  <sheetData>
    <row r="1" ht="25.5" spans="1:10">
      <c r="A1" s="13" t="s">
        <v>0</v>
      </c>
      <c r="G1" s="14" t="s">
        <v>1</v>
      </c>
      <c r="H1" s="14"/>
      <c r="I1" s="14"/>
      <c r="J1" s="14"/>
    </row>
    <row r="3" ht="28" spans="1:14">
      <c r="A3" s="15" t="s">
        <v>2</v>
      </c>
      <c r="B3" s="15" t="s">
        <v>3</v>
      </c>
      <c r="C3" s="16" t="s">
        <v>4</v>
      </c>
      <c r="D3" s="16" t="s">
        <v>5</v>
      </c>
      <c r="E3" s="17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</row>
    <row r="4" spans="1:14">
      <c r="A4" s="18">
        <v>1</v>
      </c>
      <c r="B4" s="16" t="s">
        <v>16</v>
      </c>
      <c r="C4" s="18" t="s">
        <v>17</v>
      </c>
      <c r="D4" s="18" t="s">
        <v>18</v>
      </c>
      <c r="E4" s="19" t="s">
        <v>19</v>
      </c>
      <c r="F4" s="19" t="s">
        <v>20</v>
      </c>
      <c r="G4" s="16" t="s">
        <v>21</v>
      </c>
      <c r="H4" s="16" t="s">
        <v>22</v>
      </c>
      <c r="I4" s="22">
        <v>94.9</v>
      </c>
      <c r="J4" s="18">
        <v>1</v>
      </c>
      <c r="K4" s="16">
        <v>204</v>
      </c>
      <c r="L4" s="16">
        <v>18</v>
      </c>
      <c r="M4" s="16">
        <v>3.99</v>
      </c>
      <c r="N4" s="16" t="s">
        <v>23</v>
      </c>
    </row>
    <row r="5" spans="1:14">
      <c r="A5" s="18">
        <v>2</v>
      </c>
      <c r="B5" s="16" t="s">
        <v>16</v>
      </c>
      <c r="C5" s="18" t="s">
        <v>17</v>
      </c>
      <c r="D5" s="18" t="s">
        <v>24</v>
      </c>
      <c r="E5" s="20" t="s">
        <v>25</v>
      </c>
      <c r="F5" s="19" t="s">
        <v>26</v>
      </c>
      <c r="G5" s="16" t="s">
        <v>21</v>
      </c>
      <c r="H5" s="16" t="s">
        <v>22</v>
      </c>
      <c r="I5" s="23">
        <v>93.6</v>
      </c>
      <c r="J5" s="18">
        <v>2</v>
      </c>
      <c r="K5" s="16">
        <v>204</v>
      </c>
      <c r="L5" s="16">
        <v>18</v>
      </c>
      <c r="M5" s="24">
        <v>3.86</v>
      </c>
      <c r="N5" s="24" t="s">
        <v>23</v>
      </c>
    </row>
    <row r="6" spans="1:14">
      <c r="A6" s="18">
        <v>3</v>
      </c>
      <c r="B6" s="16" t="s">
        <v>16</v>
      </c>
      <c r="C6" s="18" t="s">
        <v>17</v>
      </c>
      <c r="D6" s="18" t="s">
        <v>27</v>
      </c>
      <c r="E6" s="20" t="s">
        <v>28</v>
      </c>
      <c r="F6" s="19" t="s">
        <v>26</v>
      </c>
      <c r="G6" s="16" t="s">
        <v>21</v>
      </c>
      <c r="H6" s="16" t="s">
        <v>22</v>
      </c>
      <c r="I6" s="22">
        <v>93.2</v>
      </c>
      <c r="J6" s="18">
        <v>3</v>
      </c>
      <c r="K6" s="16">
        <v>204</v>
      </c>
      <c r="L6" s="16">
        <v>18</v>
      </c>
      <c r="M6" s="16">
        <v>3.9</v>
      </c>
      <c r="N6" s="16" t="s">
        <v>23</v>
      </c>
    </row>
    <row r="7" spans="1:14">
      <c r="A7" s="18">
        <v>4</v>
      </c>
      <c r="B7" s="16" t="s">
        <v>16</v>
      </c>
      <c r="C7" s="18" t="s">
        <v>17</v>
      </c>
      <c r="D7" s="18" t="s">
        <v>29</v>
      </c>
      <c r="E7" s="20" t="s">
        <v>30</v>
      </c>
      <c r="F7" s="19" t="s">
        <v>26</v>
      </c>
      <c r="G7" s="16" t="s">
        <v>21</v>
      </c>
      <c r="H7" s="16" t="s">
        <v>22</v>
      </c>
      <c r="I7" s="23">
        <v>92.6</v>
      </c>
      <c r="J7" s="18">
        <v>4</v>
      </c>
      <c r="K7" s="16">
        <v>204</v>
      </c>
      <c r="L7" s="16">
        <v>18</v>
      </c>
      <c r="M7" s="24">
        <v>3.88</v>
      </c>
      <c r="N7" s="24" t="s">
        <v>23</v>
      </c>
    </row>
    <row r="8" spans="1:14">
      <c r="A8" s="18">
        <v>5</v>
      </c>
      <c r="B8" s="16" t="s">
        <v>16</v>
      </c>
      <c r="C8" s="18" t="s">
        <v>17</v>
      </c>
      <c r="D8" s="18" t="s">
        <v>31</v>
      </c>
      <c r="E8" s="20" t="s">
        <v>32</v>
      </c>
      <c r="F8" s="19" t="s">
        <v>26</v>
      </c>
      <c r="G8" s="16" t="s">
        <v>21</v>
      </c>
      <c r="H8" s="16" t="s">
        <v>22</v>
      </c>
      <c r="I8" s="23">
        <v>92.4</v>
      </c>
      <c r="J8" s="18">
        <v>5</v>
      </c>
      <c r="K8" s="16">
        <v>204</v>
      </c>
      <c r="L8" s="16">
        <v>18</v>
      </c>
      <c r="M8" s="24">
        <v>4.07</v>
      </c>
      <c r="N8" s="24" t="s">
        <v>23</v>
      </c>
    </row>
    <row r="9" spans="1:14">
      <c r="A9" s="18">
        <v>6</v>
      </c>
      <c r="B9" s="16" t="s">
        <v>16</v>
      </c>
      <c r="C9" s="18" t="s">
        <v>17</v>
      </c>
      <c r="D9" s="18" t="s">
        <v>33</v>
      </c>
      <c r="E9" s="20" t="s">
        <v>34</v>
      </c>
      <c r="F9" s="19" t="s">
        <v>26</v>
      </c>
      <c r="G9" s="16" t="s">
        <v>21</v>
      </c>
      <c r="H9" s="16" t="s">
        <v>22</v>
      </c>
      <c r="I9" s="23">
        <v>92.3</v>
      </c>
      <c r="J9" s="18">
        <v>6</v>
      </c>
      <c r="K9" s="16">
        <v>204</v>
      </c>
      <c r="L9" s="16">
        <v>18</v>
      </c>
      <c r="M9" s="24">
        <v>3.93</v>
      </c>
      <c r="N9" s="24" t="s">
        <v>23</v>
      </c>
    </row>
    <row r="10" spans="1:14">
      <c r="A10" s="18">
        <v>8</v>
      </c>
      <c r="B10" s="16" t="s">
        <v>16</v>
      </c>
      <c r="C10" s="18" t="s">
        <v>17</v>
      </c>
      <c r="D10" s="18" t="s">
        <v>35</v>
      </c>
      <c r="E10" s="20" t="s">
        <v>36</v>
      </c>
      <c r="F10" s="19" t="s">
        <v>26</v>
      </c>
      <c r="G10" s="16" t="s">
        <v>21</v>
      </c>
      <c r="H10" s="16" t="s">
        <v>22</v>
      </c>
      <c r="I10" s="23">
        <v>91.2</v>
      </c>
      <c r="J10" s="18">
        <v>7</v>
      </c>
      <c r="K10" s="16">
        <v>204</v>
      </c>
      <c r="L10" s="16">
        <v>18</v>
      </c>
      <c r="M10" s="24">
        <v>3.87</v>
      </c>
      <c r="N10" s="24" t="s">
        <v>23</v>
      </c>
    </row>
    <row r="11" spans="1:14">
      <c r="A11" s="18">
        <v>10</v>
      </c>
      <c r="B11" s="16" t="s">
        <v>16</v>
      </c>
      <c r="C11" s="18" t="s">
        <v>17</v>
      </c>
      <c r="D11" s="18" t="s">
        <v>37</v>
      </c>
      <c r="E11" s="20" t="s">
        <v>38</v>
      </c>
      <c r="F11" s="19" t="s">
        <v>26</v>
      </c>
      <c r="G11" s="16" t="s">
        <v>21</v>
      </c>
      <c r="H11" s="16" t="s">
        <v>22</v>
      </c>
      <c r="I11" s="23">
        <v>91.1</v>
      </c>
      <c r="J11" s="18">
        <v>8</v>
      </c>
      <c r="K11" s="16">
        <v>204</v>
      </c>
      <c r="L11" s="16">
        <v>18</v>
      </c>
      <c r="M11" s="24">
        <v>3.84</v>
      </c>
      <c r="N11" s="24" t="s">
        <v>23</v>
      </c>
    </row>
    <row r="12" spans="1:14">
      <c r="A12" s="18">
        <v>7</v>
      </c>
      <c r="B12" s="16" t="s">
        <v>16</v>
      </c>
      <c r="C12" s="18" t="s">
        <v>17</v>
      </c>
      <c r="D12" s="18" t="s">
        <v>39</v>
      </c>
      <c r="E12" s="20" t="s">
        <v>40</v>
      </c>
      <c r="F12" s="19" t="s">
        <v>26</v>
      </c>
      <c r="G12" s="16" t="s">
        <v>21</v>
      </c>
      <c r="H12" s="16" t="s">
        <v>22</v>
      </c>
      <c r="I12" s="23">
        <v>90.8</v>
      </c>
      <c r="J12" s="18">
        <v>9</v>
      </c>
      <c r="K12" s="16">
        <v>204</v>
      </c>
      <c r="L12" s="16">
        <v>18</v>
      </c>
      <c r="M12" s="24">
        <v>3.68</v>
      </c>
      <c r="N12" s="24" t="s">
        <v>23</v>
      </c>
    </row>
    <row r="13" spans="1:14">
      <c r="A13" s="18">
        <v>9</v>
      </c>
      <c r="B13" s="16" t="s">
        <v>16</v>
      </c>
      <c r="C13" s="18" t="s">
        <v>17</v>
      </c>
      <c r="D13" s="18" t="s">
        <v>41</v>
      </c>
      <c r="E13" s="20" t="s">
        <v>42</v>
      </c>
      <c r="F13" s="19" t="s">
        <v>20</v>
      </c>
      <c r="G13" s="16" t="s">
        <v>21</v>
      </c>
      <c r="H13" s="16" t="s">
        <v>22</v>
      </c>
      <c r="I13" s="23">
        <v>90.68</v>
      </c>
      <c r="J13" s="18">
        <v>10</v>
      </c>
      <c r="K13" s="16">
        <v>204</v>
      </c>
      <c r="L13" s="16">
        <v>18</v>
      </c>
      <c r="M13" s="24">
        <v>3.818</v>
      </c>
      <c r="N13" s="24" t="s">
        <v>23</v>
      </c>
    </row>
    <row r="14" spans="1:14">
      <c r="A14" s="18">
        <v>11</v>
      </c>
      <c r="B14" s="16" t="s">
        <v>16</v>
      </c>
      <c r="C14" s="18" t="s">
        <v>17</v>
      </c>
      <c r="D14" s="18" t="s">
        <v>43</v>
      </c>
      <c r="E14" s="20" t="s">
        <v>44</v>
      </c>
      <c r="F14" s="19" t="s">
        <v>26</v>
      </c>
      <c r="G14" s="16" t="s">
        <v>21</v>
      </c>
      <c r="H14" s="16" t="s">
        <v>22</v>
      </c>
      <c r="I14" s="23">
        <v>89.4</v>
      </c>
      <c r="J14" s="18">
        <v>11</v>
      </c>
      <c r="K14" s="16">
        <v>204</v>
      </c>
      <c r="L14" s="16">
        <v>18</v>
      </c>
      <c r="M14" s="24">
        <v>3.94</v>
      </c>
      <c r="N14" s="24" t="s">
        <v>23</v>
      </c>
    </row>
    <row r="15" spans="1:14">
      <c r="A15" s="18">
        <v>12</v>
      </c>
      <c r="B15" s="16" t="s">
        <v>16</v>
      </c>
      <c r="C15" s="18" t="s">
        <v>17</v>
      </c>
      <c r="D15" s="18" t="s">
        <v>45</v>
      </c>
      <c r="E15" s="20" t="s">
        <v>46</v>
      </c>
      <c r="F15" s="19" t="s">
        <v>26</v>
      </c>
      <c r="G15" s="16" t="s">
        <v>21</v>
      </c>
      <c r="H15" s="16" t="s">
        <v>22</v>
      </c>
      <c r="I15" s="23">
        <v>89</v>
      </c>
      <c r="J15" s="18">
        <v>12</v>
      </c>
      <c r="K15" s="16">
        <v>204</v>
      </c>
      <c r="L15" s="16">
        <v>18</v>
      </c>
      <c r="M15" s="24">
        <v>3.8</v>
      </c>
      <c r="N15" s="24" t="s">
        <v>23</v>
      </c>
    </row>
    <row r="16" spans="1:14">
      <c r="A16" s="18">
        <v>13</v>
      </c>
      <c r="B16" s="16" t="s">
        <v>16</v>
      </c>
      <c r="C16" s="18" t="s">
        <v>17</v>
      </c>
      <c r="D16" s="18" t="s">
        <v>47</v>
      </c>
      <c r="E16" s="20" t="s">
        <v>48</v>
      </c>
      <c r="F16" s="19" t="s">
        <v>26</v>
      </c>
      <c r="G16" s="16" t="s">
        <v>21</v>
      </c>
      <c r="H16" s="16" t="s">
        <v>22</v>
      </c>
      <c r="I16" s="23">
        <v>88.9</v>
      </c>
      <c r="J16" s="18">
        <v>13</v>
      </c>
      <c r="K16" s="16">
        <v>204</v>
      </c>
      <c r="L16" s="16">
        <v>18</v>
      </c>
      <c r="M16" s="24">
        <v>3.79</v>
      </c>
      <c r="N16" s="24" t="s">
        <v>23</v>
      </c>
    </row>
    <row r="17" spans="1:14">
      <c r="A17" s="18">
        <v>14</v>
      </c>
      <c r="B17" s="16" t="s">
        <v>16</v>
      </c>
      <c r="C17" s="18" t="s">
        <v>17</v>
      </c>
      <c r="D17" s="18" t="s">
        <v>49</v>
      </c>
      <c r="E17" s="20" t="s">
        <v>50</v>
      </c>
      <c r="F17" s="19" t="s">
        <v>26</v>
      </c>
      <c r="G17" s="16" t="s">
        <v>21</v>
      </c>
      <c r="H17" s="16" t="s">
        <v>22</v>
      </c>
      <c r="I17" s="23">
        <v>88.7</v>
      </c>
      <c r="J17" s="18">
        <v>14</v>
      </c>
      <c r="K17" s="16">
        <v>204</v>
      </c>
      <c r="L17" s="16">
        <v>18</v>
      </c>
      <c r="M17" s="24">
        <v>3.77</v>
      </c>
      <c r="N17" s="24" t="s">
        <v>23</v>
      </c>
    </row>
    <row r="18" spans="1:14">
      <c r="A18" s="18">
        <v>15</v>
      </c>
      <c r="B18" s="16" t="s">
        <v>16</v>
      </c>
      <c r="C18" s="18" t="s">
        <v>17</v>
      </c>
      <c r="D18" s="18" t="s">
        <v>51</v>
      </c>
      <c r="E18" s="20" t="s">
        <v>52</v>
      </c>
      <c r="F18" s="19" t="s">
        <v>26</v>
      </c>
      <c r="G18" s="16" t="s">
        <v>21</v>
      </c>
      <c r="H18" s="16" t="s">
        <v>22</v>
      </c>
      <c r="I18" s="23">
        <v>88.4</v>
      </c>
      <c r="J18" s="18">
        <v>15</v>
      </c>
      <c r="K18" s="16">
        <v>204</v>
      </c>
      <c r="L18" s="16">
        <v>18</v>
      </c>
      <c r="M18" s="24">
        <v>3.74</v>
      </c>
      <c r="N18" s="24" t="s">
        <v>53</v>
      </c>
    </row>
    <row r="19" spans="1:14">
      <c r="A19" s="18">
        <v>16</v>
      </c>
      <c r="B19" s="16" t="s">
        <v>16</v>
      </c>
      <c r="C19" s="18" t="s">
        <v>17</v>
      </c>
      <c r="D19" s="18" t="s">
        <v>54</v>
      </c>
      <c r="E19" s="20" t="s">
        <v>55</v>
      </c>
      <c r="F19" s="19" t="s">
        <v>26</v>
      </c>
      <c r="G19" s="16" t="s">
        <v>21</v>
      </c>
      <c r="H19" s="16" t="s">
        <v>22</v>
      </c>
      <c r="I19" s="23">
        <v>88.3</v>
      </c>
      <c r="J19" s="18">
        <v>16</v>
      </c>
      <c r="K19" s="16">
        <v>204</v>
      </c>
      <c r="L19" s="16">
        <v>18</v>
      </c>
      <c r="M19" s="24">
        <v>3.83</v>
      </c>
      <c r="N19" s="24" t="s">
        <v>53</v>
      </c>
    </row>
    <row r="20" spans="1:14">
      <c r="A20" s="18">
        <v>17</v>
      </c>
      <c r="B20" s="16" t="s">
        <v>16</v>
      </c>
      <c r="C20" s="18" t="s">
        <v>17</v>
      </c>
      <c r="D20" s="18" t="s">
        <v>56</v>
      </c>
      <c r="E20" s="20" t="s">
        <v>57</v>
      </c>
      <c r="F20" s="19" t="s">
        <v>26</v>
      </c>
      <c r="G20" s="16" t="s">
        <v>21</v>
      </c>
      <c r="H20" s="16" t="s">
        <v>22</v>
      </c>
      <c r="I20" s="23">
        <v>87</v>
      </c>
      <c r="J20" s="18">
        <v>17</v>
      </c>
      <c r="K20" s="16">
        <v>204</v>
      </c>
      <c r="L20" s="16">
        <v>18</v>
      </c>
      <c r="M20" s="24">
        <v>3.6</v>
      </c>
      <c r="N20" s="24" t="s">
        <v>53</v>
      </c>
    </row>
    <row r="21" spans="1:14">
      <c r="A21" s="18">
        <v>18</v>
      </c>
      <c r="B21" s="16" t="s">
        <v>16</v>
      </c>
      <c r="C21" s="18" t="s">
        <v>17</v>
      </c>
      <c r="D21" s="18" t="s">
        <v>58</v>
      </c>
      <c r="E21" s="20" t="s">
        <v>59</v>
      </c>
      <c r="F21" s="19" t="s">
        <v>26</v>
      </c>
      <c r="G21" s="16" t="s">
        <v>21</v>
      </c>
      <c r="H21" s="16" t="s">
        <v>22</v>
      </c>
      <c r="I21" s="23">
        <v>86.6</v>
      </c>
      <c r="J21" s="18">
        <v>18</v>
      </c>
      <c r="K21" s="16">
        <v>204</v>
      </c>
      <c r="L21" s="16">
        <v>18</v>
      </c>
      <c r="M21" s="24">
        <v>3.66</v>
      </c>
      <c r="N21" s="24" t="s">
        <v>53</v>
      </c>
    </row>
    <row r="22" spans="1:14">
      <c r="A22" s="18">
        <v>1</v>
      </c>
      <c r="B22" s="16" t="s">
        <v>16</v>
      </c>
      <c r="C22" s="18" t="s">
        <v>60</v>
      </c>
      <c r="D22" s="18" t="s">
        <v>61</v>
      </c>
      <c r="E22" s="20" t="s">
        <v>62</v>
      </c>
      <c r="F22" s="19" t="s">
        <v>26</v>
      </c>
      <c r="G22" s="16" t="s">
        <v>21</v>
      </c>
      <c r="H22" s="16" t="s">
        <v>22</v>
      </c>
      <c r="I22" s="23">
        <v>97.1</v>
      </c>
      <c r="J22" s="18">
        <v>1</v>
      </c>
      <c r="K22" s="24">
        <v>105</v>
      </c>
      <c r="L22" s="24">
        <v>7</v>
      </c>
      <c r="M22" s="24">
        <v>4.27</v>
      </c>
      <c r="N22" s="24" t="s">
        <v>23</v>
      </c>
    </row>
    <row r="23" spans="1:14">
      <c r="A23" s="18">
        <v>2</v>
      </c>
      <c r="B23" s="16" t="s">
        <v>16</v>
      </c>
      <c r="C23" s="18" t="s">
        <v>60</v>
      </c>
      <c r="D23" s="18" t="s">
        <v>63</v>
      </c>
      <c r="E23" s="20" t="s">
        <v>64</v>
      </c>
      <c r="F23" s="19" t="s">
        <v>26</v>
      </c>
      <c r="G23" s="16" t="s">
        <v>21</v>
      </c>
      <c r="H23" s="16" t="s">
        <v>22</v>
      </c>
      <c r="I23" s="23">
        <v>94.2</v>
      </c>
      <c r="J23" s="18">
        <v>2</v>
      </c>
      <c r="K23" s="24">
        <v>105</v>
      </c>
      <c r="L23" s="24">
        <v>7</v>
      </c>
      <c r="M23" s="24">
        <v>3.98</v>
      </c>
      <c r="N23" s="24" t="s">
        <v>23</v>
      </c>
    </row>
    <row r="24" spans="1:14">
      <c r="A24" s="18">
        <v>3</v>
      </c>
      <c r="B24" s="16" t="s">
        <v>16</v>
      </c>
      <c r="C24" s="18" t="s">
        <v>60</v>
      </c>
      <c r="D24" s="18" t="s">
        <v>65</v>
      </c>
      <c r="E24" s="20" t="s">
        <v>66</v>
      </c>
      <c r="F24" s="19" t="s">
        <v>26</v>
      </c>
      <c r="G24" s="16" t="s">
        <v>21</v>
      </c>
      <c r="H24" s="16" t="s">
        <v>22</v>
      </c>
      <c r="I24" s="23">
        <v>93.1</v>
      </c>
      <c r="J24" s="18">
        <v>3</v>
      </c>
      <c r="K24" s="24">
        <v>105</v>
      </c>
      <c r="L24" s="24">
        <v>7</v>
      </c>
      <c r="M24" s="24">
        <v>3.86</v>
      </c>
      <c r="N24" s="24" t="s">
        <v>23</v>
      </c>
    </row>
    <row r="25" spans="1:14">
      <c r="A25" s="18">
        <v>4</v>
      </c>
      <c r="B25" s="16" t="s">
        <v>16</v>
      </c>
      <c r="C25" s="18" t="s">
        <v>60</v>
      </c>
      <c r="D25" s="18" t="s">
        <v>67</v>
      </c>
      <c r="E25" s="20" t="s">
        <v>68</v>
      </c>
      <c r="F25" s="19" t="s">
        <v>26</v>
      </c>
      <c r="G25" s="16" t="s">
        <v>21</v>
      </c>
      <c r="H25" s="16" t="s">
        <v>22</v>
      </c>
      <c r="I25" s="23">
        <v>93</v>
      </c>
      <c r="J25" s="18">
        <v>4</v>
      </c>
      <c r="K25" s="24">
        <v>105</v>
      </c>
      <c r="L25" s="24">
        <v>7</v>
      </c>
      <c r="M25" s="24">
        <v>4</v>
      </c>
      <c r="N25" s="24" t="s">
        <v>23</v>
      </c>
    </row>
    <row r="26" spans="1:14">
      <c r="A26" s="18">
        <v>5</v>
      </c>
      <c r="B26" s="16" t="s">
        <v>16</v>
      </c>
      <c r="C26" s="18" t="s">
        <v>60</v>
      </c>
      <c r="D26" s="18" t="s">
        <v>69</v>
      </c>
      <c r="E26" s="20" t="s">
        <v>70</v>
      </c>
      <c r="F26" s="19" t="s">
        <v>26</v>
      </c>
      <c r="G26" s="16" t="s">
        <v>21</v>
      </c>
      <c r="H26" s="16" t="s">
        <v>22</v>
      </c>
      <c r="I26" s="23">
        <v>91.7</v>
      </c>
      <c r="J26" s="18">
        <v>5</v>
      </c>
      <c r="K26" s="24">
        <v>105</v>
      </c>
      <c r="L26" s="24">
        <v>7</v>
      </c>
      <c r="M26" s="24">
        <v>3.92</v>
      </c>
      <c r="N26" s="24" t="s">
        <v>23</v>
      </c>
    </row>
    <row r="27" spans="1:14">
      <c r="A27" s="18">
        <v>6</v>
      </c>
      <c r="B27" s="16" t="s">
        <v>16</v>
      </c>
      <c r="C27" s="18" t="s">
        <v>60</v>
      </c>
      <c r="D27" s="18" t="s">
        <v>71</v>
      </c>
      <c r="E27" s="20" t="s">
        <v>72</v>
      </c>
      <c r="F27" s="19" t="s">
        <v>26</v>
      </c>
      <c r="G27" s="16" t="s">
        <v>21</v>
      </c>
      <c r="H27" s="16" t="s">
        <v>22</v>
      </c>
      <c r="I27" s="23">
        <v>88.7</v>
      </c>
      <c r="J27" s="18">
        <v>6</v>
      </c>
      <c r="K27" s="24">
        <v>105</v>
      </c>
      <c r="L27" s="24">
        <v>7</v>
      </c>
      <c r="M27" s="24">
        <v>3.67</v>
      </c>
      <c r="N27" s="24" t="s">
        <v>53</v>
      </c>
    </row>
    <row r="28" spans="1:14">
      <c r="A28" s="18">
        <v>7</v>
      </c>
      <c r="B28" s="16" t="s">
        <v>16</v>
      </c>
      <c r="C28" s="18" t="s">
        <v>60</v>
      </c>
      <c r="D28" s="18" t="s">
        <v>73</v>
      </c>
      <c r="E28" s="20" t="s">
        <v>74</v>
      </c>
      <c r="F28" s="19" t="s">
        <v>26</v>
      </c>
      <c r="G28" s="16" t="s">
        <v>21</v>
      </c>
      <c r="H28" s="16" t="s">
        <v>22</v>
      </c>
      <c r="I28" s="23">
        <v>87.9</v>
      </c>
      <c r="J28" s="18">
        <v>7</v>
      </c>
      <c r="K28" s="24">
        <v>105</v>
      </c>
      <c r="L28" s="24">
        <v>7</v>
      </c>
      <c r="M28" s="24">
        <v>3.69</v>
      </c>
      <c r="N28" s="24" t="s">
        <v>53</v>
      </c>
    </row>
    <row r="29" spans="1:14">
      <c r="A29" s="18">
        <v>1</v>
      </c>
      <c r="B29" s="16" t="s">
        <v>16</v>
      </c>
      <c r="C29" s="18" t="s">
        <v>75</v>
      </c>
      <c r="D29" s="18" t="s">
        <v>76</v>
      </c>
      <c r="E29" s="20" t="s">
        <v>77</v>
      </c>
      <c r="F29" s="19" t="s">
        <v>26</v>
      </c>
      <c r="G29" s="16" t="s">
        <v>21</v>
      </c>
      <c r="H29" s="16" t="s">
        <v>22</v>
      </c>
      <c r="I29" s="23">
        <v>90</v>
      </c>
      <c r="J29" s="18">
        <v>1</v>
      </c>
      <c r="K29" s="24">
        <v>103</v>
      </c>
      <c r="L29" s="24">
        <v>6</v>
      </c>
      <c r="M29" s="24">
        <v>3.85</v>
      </c>
      <c r="N29" s="24" t="s">
        <v>23</v>
      </c>
    </row>
    <row r="30" spans="1:14">
      <c r="A30" s="18">
        <v>2</v>
      </c>
      <c r="B30" s="16" t="s">
        <v>16</v>
      </c>
      <c r="C30" s="18" t="s">
        <v>75</v>
      </c>
      <c r="D30" s="18" t="s">
        <v>78</v>
      </c>
      <c r="E30" s="20" t="s">
        <v>79</v>
      </c>
      <c r="F30" s="19" t="s">
        <v>26</v>
      </c>
      <c r="G30" s="16" t="s">
        <v>21</v>
      </c>
      <c r="H30" s="16" t="s">
        <v>22</v>
      </c>
      <c r="I30" s="23">
        <v>87.5</v>
      </c>
      <c r="J30" s="18">
        <v>2</v>
      </c>
      <c r="K30" s="24">
        <v>103</v>
      </c>
      <c r="L30" s="24">
        <v>6</v>
      </c>
      <c r="M30" s="24">
        <v>3.65</v>
      </c>
      <c r="N30" s="24" t="s">
        <v>23</v>
      </c>
    </row>
    <row r="31" spans="1:14">
      <c r="A31" s="18">
        <v>3</v>
      </c>
      <c r="B31" s="16" t="s">
        <v>16</v>
      </c>
      <c r="C31" s="18" t="s">
        <v>75</v>
      </c>
      <c r="D31" s="21" t="s">
        <v>80</v>
      </c>
      <c r="E31" s="20" t="s">
        <v>81</v>
      </c>
      <c r="F31" s="19" t="s">
        <v>26</v>
      </c>
      <c r="G31" s="16" t="s">
        <v>21</v>
      </c>
      <c r="H31" s="16" t="s">
        <v>22</v>
      </c>
      <c r="I31" s="23">
        <v>86.4</v>
      </c>
      <c r="J31" s="18">
        <v>3</v>
      </c>
      <c r="K31" s="24">
        <v>103</v>
      </c>
      <c r="L31" s="24">
        <v>6</v>
      </c>
      <c r="M31" s="24">
        <v>3.54</v>
      </c>
      <c r="N31" s="24" t="s">
        <v>23</v>
      </c>
    </row>
    <row r="32" spans="1:14">
      <c r="A32" s="18">
        <v>4</v>
      </c>
      <c r="B32" s="16" t="s">
        <v>16</v>
      </c>
      <c r="C32" s="18" t="s">
        <v>75</v>
      </c>
      <c r="D32" s="18" t="s">
        <v>82</v>
      </c>
      <c r="E32" s="20" t="s">
        <v>83</v>
      </c>
      <c r="F32" s="19" t="s">
        <v>26</v>
      </c>
      <c r="G32" s="16" t="s">
        <v>21</v>
      </c>
      <c r="H32" s="16" t="s">
        <v>22</v>
      </c>
      <c r="I32" s="23">
        <v>86.3</v>
      </c>
      <c r="J32" s="18">
        <v>4</v>
      </c>
      <c r="K32" s="24">
        <v>103</v>
      </c>
      <c r="L32" s="24">
        <v>6</v>
      </c>
      <c r="M32" s="24">
        <v>3.63</v>
      </c>
      <c r="N32" s="24" t="s">
        <v>23</v>
      </c>
    </row>
    <row r="33" spans="1:14">
      <c r="A33" s="18">
        <v>5</v>
      </c>
      <c r="B33" s="16" t="s">
        <v>16</v>
      </c>
      <c r="C33" s="18" t="s">
        <v>75</v>
      </c>
      <c r="D33" s="18" t="s">
        <v>84</v>
      </c>
      <c r="E33" s="20" t="s">
        <v>85</v>
      </c>
      <c r="F33" s="19" t="s">
        <v>26</v>
      </c>
      <c r="G33" s="16" t="s">
        <v>21</v>
      </c>
      <c r="H33" s="16" t="s">
        <v>22</v>
      </c>
      <c r="I33" s="23">
        <v>85.8</v>
      </c>
      <c r="J33" s="18">
        <v>5</v>
      </c>
      <c r="K33" s="24">
        <v>103</v>
      </c>
      <c r="L33" s="24">
        <v>6</v>
      </c>
      <c r="M33" s="24">
        <v>3.56</v>
      </c>
      <c r="N33" s="24" t="s">
        <v>23</v>
      </c>
    </row>
    <row r="34" spans="1:14">
      <c r="A34" s="18">
        <v>6</v>
      </c>
      <c r="B34" s="16" t="s">
        <v>16</v>
      </c>
      <c r="C34" s="18" t="s">
        <v>75</v>
      </c>
      <c r="D34" s="18" t="s">
        <v>86</v>
      </c>
      <c r="E34" s="20" t="s">
        <v>87</v>
      </c>
      <c r="F34" s="19" t="s">
        <v>26</v>
      </c>
      <c r="G34" s="16" t="s">
        <v>21</v>
      </c>
      <c r="H34" s="16" t="s">
        <v>22</v>
      </c>
      <c r="I34" s="23">
        <v>85.3</v>
      </c>
      <c r="J34" s="18">
        <v>6</v>
      </c>
      <c r="K34" s="24">
        <v>103</v>
      </c>
      <c r="L34" s="24">
        <v>6</v>
      </c>
      <c r="M34" s="24">
        <v>3.53</v>
      </c>
      <c r="N34" s="24" t="s">
        <v>53</v>
      </c>
    </row>
    <row r="35" customFormat="1"/>
  </sheetData>
  <autoFilter xmlns:etc="http://www.wps.cn/officeDocument/2017/etCustomData" ref="A3:N34" etc:filterBottomFollowUsedRange="0">
    <extLst/>
  </autoFilter>
  <mergeCells count="1">
    <mergeCell ref="G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I3" sqref="I3:I4"/>
    </sheetView>
  </sheetViews>
  <sheetFormatPr defaultColWidth="9" defaultRowHeight="14"/>
  <cols>
    <col min="1" max="1" width="3.375" customWidth="1"/>
    <col min="2" max="2" width="4.375" customWidth="1"/>
    <col min="5" max="5" width="12.25" customWidth="1"/>
    <col min="6" max="6" width="33.125" customWidth="1"/>
  </cols>
  <sheetData>
    <row r="1" ht="28" spans="1:11">
      <c r="A1" s="3" t="s">
        <v>2</v>
      </c>
      <c r="B1" s="4" t="s">
        <v>88</v>
      </c>
      <c r="C1" s="4" t="s">
        <v>89</v>
      </c>
      <c r="D1" s="4" t="s">
        <v>5</v>
      </c>
      <c r="E1" s="4" t="s">
        <v>90</v>
      </c>
      <c r="F1" s="4" t="s">
        <v>91</v>
      </c>
      <c r="G1" s="4" t="s">
        <v>92</v>
      </c>
      <c r="H1" s="5" t="s">
        <v>93</v>
      </c>
      <c r="I1" s="5" t="s">
        <v>94</v>
      </c>
      <c r="J1" s="5" t="s">
        <v>95</v>
      </c>
      <c r="K1" s="4" t="s">
        <v>15</v>
      </c>
    </row>
    <row r="2" ht="140" spans="1:11">
      <c r="A2" s="1">
        <v>1</v>
      </c>
      <c r="B2" s="1" t="s">
        <v>17</v>
      </c>
      <c r="C2" s="1" t="s">
        <v>96</v>
      </c>
      <c r="D2" s="1" t="s">
        <v>18</v>
      </c>
      <c r="E2" s="1">
        <v>5120212549</v>
      </c>
      <c r="F2" s="1" t="s">
        <v>97</v>
      </c>
      <c r="G2" s="1">
        <v>5</v>
      </c>
      <c r="H2" s="6">
        <v>3.99</v>
      </c>
      <c r="I2" s="6">
        <f t="shared" ref="I2:I20" si="0">(H2-1)*10+60</f>
        <v>89.9</v>
      </c>
      <c r="J2" s="6">
        <f t="shared" ref="J2:J26" si="1">I2+G2</f>
        <v>94.9</v>
      </c>
      <c r="K2" s="1"/>
    </row>
    <row r="3" ht="98" spans="1:11">
      <c r="A3" s="1">
        <v>2</v>
      </c>
      <c r="B3" s="1" t="s">
        <v>17</v>
      </c>
      <c r="C3" s="1" t="s">
        <v>98</v>
      </c>
      <c r="D3" s="1" t="s">
        <v>24</v>
      </c>
      <c r="E3" s="1">
        <v>5120214134</v>
      </c>
      <c r="F3" s="1" t="s">
        <v>99</v>
      </c>
      <c r="G3" s="1">
        <v>5</v>
      </c>
      <c r="H3" s="6">
        <v>3.86</v>
      </c>
      <c r="I3" s="6">
        <f t="shared" si="0"/>
        <v>88.6</v>
      </c>
      <c r="J3" s="6">
        <f t="shared" si="1"/>
        <v>93.6</v>
      </c>
      <c r="K3" s="1"/>
    </row>
    <row r="4" ht="112" spans="1:11">
      <c r="A4" s="1">
        <v>3</v>
      </c>
      <c r="B4" s="1" t="s">
        <v>17</v>
      </c>
      <c r="C4" s="1" t="s">
        <v>100</v>
      </c>
      <c r="D4" s="1" t="s">
        <v>27</v>
      </c>
      <c r="E4" s="1">
        <v>5120213919</v>
      </c>
      <c r="F4" s="1" t="s">
        <v>101</v>
      </c>
      <c r="G4" s="1">
        <v>4.2</v>
      </c>
      <c r="H4" s="6">
        <v>3.9</v>
      </c>
      <c r="I4" s="6">
        <f t="shared" si="0"/>
        <v>89</v>
      </c>
      <c r="J4" s="6">
        <f t="shared" si="1"/>
        <v>93.2</v>
      </c>
      <c r="K4" s="1"/>
    </row>
    <row r="5" ht="126" spans="1:11">
      <c r="A5" s="1">
        <v>4</v>
      </c>
      <c r="B5" s="1" t="s">
        <v>17</v>
      </c>
      <c r="C5" s="1" t="s">
        <v>98</v>
      </c>
      <c r="D5" s="1" t="s">
        <v>29</v>
      </c>
      <c r="E5" s="1">
        <v>5120215814</v>
      </c>
      <c r="F5" s="1" t="s">
        <v>102</v>
      </c>
      <c r="G5" s="1">
        <v>3.8</v>
      </c>
      <c r="H5" s="6">
        <v>3.88</v>
      </c>
      <c r="I5" s="6">
        <f t="shared" si="0"/>
        <v>88.8</v>
      </c>
      <c r="J5" s="6">
        <f t="shared" si="1"/>
        <v>92.6</v>
      </c>
      <c r="K5" s="1"/>
    </row>
    <row r="6" ht="28" spans="1:11">
      <c r="A6" s="1">
        <v>5</v>
      </c>
      <c r="B6" s="1" t="s">
        <v>17</v>
      </c>
      <c r="C6" s="1" t="s">
        <v>96</v>
      </c>
      <c r="D6" s="1" t="s">
        <v>31</v>
      </c>
      <c r="E6" s="1">
        <v>5120211216</v>
      </c>
      <c r="F6" s="1" t="s">
        <v>103</v>
      </c>
      <c r="G6" s="1">
        <v>1.7</v>
      </c>
      <c r="H6" s="6">
        <v>4.07</v>
      </c>
      <c r="I6" s="6">
        <f t="shared" si="0"/>
        <v>90.7</v>
      </c>
      <c r="J6" s="6">
        <f t="shared" si="1"/>
        <v>92.4</v>
      </c>
      <c r="K6" s="1"/>
    </row>
    <row r="7" ht="47" spans="1:11">
      <c r="A7" s="1">
        <v>6</v>
      </c>
      <c r="B7" s="1" t="s">
        <v>17</v>
      </c>
      <c r="C7" s="1" t="s">
        <v>104</v>
      </c>
      <c r="D7" s="1" t="s">
        <v>33</v>
      </c>
      <c r="E7" s="1">
        <v>5120217780</v>
      </c>
      <c r="F7" s="1" t="s">
        <v>105</v>
      </c>
      <c r="G7" s="1">
        <v>3</v>
      </c>
      <c r="H7" s="6">
        <v>3.93</v>
      </c>
      <c r="I7" s="6">
        <f t="shared" si="0"/>
        <v>89.3</v>
      </c>
      <c r="J7" s="6">
        <f t="shared" si="1"/>
        <v>92.3</v>
      </c>
      <c r="K7" s="1"/>
    </row>
    <row r="8" ht="28" spans="1:11">
      <c r="A8" s="1">
        <v>7</v>
      </c>
      <c r="B8" s="1" t="s">
        <v>17</v>
      </c>
      <c r="C8" s="1" t="s">
        <v>106</v>
      </c>
      <c r="D8" s="1" t="s">
        <v>35</v>
      </c>
      <c r="E8" s="1">
        <v>5120216485</v>
      </c>
      <c r="F8" s="1" t="s">
        <v>107</v>
      </c>
      <c r="G8" s="1">
        <v>2.5</v>
      </c>
      <c r="H8" s="6">
        <v>3.87</v>
      </c>
      <c r="I8" s="6">
        <f t="shared" si="0"/>
        <v>88.7</v>
      </c>
      <c r="J8" s="6">
        <f t="shared" si="1"/>
        <v>91.2</v>
      </c>
      <c r="K8" s="1"/>
    </row>
    <row r="9" ht="56" spans="1:11">
      <c r="A9" s="1">
        <v>8</v>
      </c>
      <c r="B9" s="1" t="s">
        <v>17</v>
      </c>
      <c r="C9" s="1" t="s">
        <v>106</v>
      </c>
      <c r="D9" s="1" t="s">
        <v>37</v>
      </c>
      <c r="E9" s="1">
        <v>5120213020</v>
      </c>
      <c r="F9" s="1" t="s">
        <v>108</v>
      </c>
      <c r="G9" s="1">
        <v>2.7</v>
      </c>
      <c r="H9" s="6">
        <v>3.84</v>
      </c>
      <c r="I9" s="6">
        <f t="shared" si="0"/>
        <v>88.4</v>
      </c>
      <c r="J9" s="6">
        <f t="shared" si="1"/>
        <v>91.1</v>
      </c>
      <c r="K9" s="1"/>
    </row>
    <row r="10" ht="28" spans="1:11">
      <c r="A10" s="1">
        <v>9</v>
      </c>
      <c r="B10" s="1" t="s">
        <v>17</v>
      </c>
      <c r="C10" s="1" t="s">
        <v>109</v>
      </c>
      <c r="D10" s="1" t="s">
        <v>39</v>
      </c>
      <c r="E10" s="1">
        <v>51202103913</v>
      </c>
      <c r="F10" s="1" t="s">
        <v>110</v>
      </c>
      <c r="G10" s="1">
        <v>4</v>
      </c>
      <c r="H10" s="6">
        <v>3.68</v>
      </c>
      <c r="I10" s="6">
        <f t="shared" si="0"/>
        <v>86.8</v>
      </c>
      <c r="J10" s="6">
        <f t="shared" si="1"/>
        <v>90.8</v>
      </c>
      <c r="K10" s="1"/>
    </row>
    <row r="11" ht="42" spans="1:11">
      <c r="A11" s="1">
        <v>10</v>
      </c>
      <c r="B11" s="1" t="s">
        <v>17</v>
      </c>
      <c r="C11" s="1" t="s">
        <v>106</v>
      </c>
      <c r="D11" s="1" t="s">
        <v>41</v>
      </c>
      <c r="E11" s="1">
        <v>5120212149</v>
      </c>
      <c r="F11" s="7" t="s">
        <v>111</v>
      </c>
      <c r="G11" s="7" t="s">
        <v>112</v>
      </c>
      <c r="H11" s="6">
        <v>3.818</v>
      </c>
      <c r="I11" s="6">
        <f t="shared" si="0"/>
        <v>88.18</v>
      </c>
      <c r="J11" s="6">
        <f t="shared" si="1"/>
        <v>90.68</v>
      </c>
      <c r="K11" s="1"/>
    </row>
    <row r="12" spans="1:11">
      <c r="A12" s="1">
        <v>11</v>
      </c>
      <c r="B12" s="1" t="s">
        <v>17</v>
      </c>
      <c r="C12" s="1" t="s">
        <v>100</v>
      </c>
      <c r="D12" s="1" t="s">
        <v>43</v>
      </c>
      <c r="E12" s="1">
        <v>5120211439</v>
      </c>
      <c r="F12" s="1">
        <v>0</v>
      </c>
      <c r="G12" s="1"/>
      <c r="H12" s="6">
        <v>3.94</v>
      </c>
      <c r="I12" s="6">
        <f t="shared" si="0"/>
        <v>89.4</v>
      </c>
      <c r="J12" s="6">
        <f t="shared" si="1"/>
        <v>89.4</v>
      </c>
      <c r="K12" s="1"/>
    </row>
    <row r="13" spans="1:11">
      <c r="A13" s="1">
        <v>12</v>
      </c>
      <c r="B13" s="1" t="s">
        <v>17</v>
      </c>
      <c r="C13" s="1" t="s">
        <v>98</v>
      </c>
      <c r="D13" s="1" t="s">
        <v>45</v>
      </c>
      <c r="E13" s="1">
        <v>5120216263</v>
      </c>
      <c r="F13" s="1" t="s">
        <v>113</v>
      </c>
      <c r="G13" s="1">
        <v>1</v>
      </c>
      <c r="H13" s="6">
        <v>3.8</v>
      </c>
      <c r="I13" s="6">
        <f t="shared" si="0"/>
        <v>88</v>
      </c>
      <c r="J13" s="6">
        <f t="shared" si="1"/>
        <v>89</v>
      </c>
      <c r="K13" s="1"/>
    </row>
    <row r="14" spans="1:11">
      <c r="A14" s="1">
        <v>13</v>
      </c>
      <c r="B14" s="1" t="s">
        <v>17</v>
      </c>
      <c r="C14" s="1" t="s">
        <v>96</v>
      </c>
      <c r="D14" s="1" t="s">
        <v>47</v>
      </c>
      <c r="E14" s="1">
        <v>5120213254</v>
      </c>
      <c r="F14" s="1" t="s">
        <v>114</v>
      </c>
      <c r="G14" s="1">
        <v>1</v>
      </c>
      <c r="H14" s="6">
        <v>3.79</v>
      </c>
      <c r="I14" s="6">
        <f t="shared" si="0"/>
        <v>87.9</v>
      </c>
      <c r="J14" s="6">
        <f t="shared" si="1"/>
        <v>88.9</v>
      </c>
      <c r="K14" s="1"/>
    </row>
    <row r="15" spans="1:11">
      <c r="A15" s="1">
        <v>14</v>
      </c>
      <c r="B15" s="1" t="s">
        <v>17</v>
      </c>
      <c r="C15" s="1">
        <v>2102</v>
      </c>
      <c r="D15" s="1" t="s">
        <v>49</v>
      </c>
      <c r="E15" s="1">
        <v>5120211367</v>
      </c>
      <c r="F15" s="1" t="s">
        <v>115</v>
      </c>
      <c r="G15" s="1">
        <v>1</v>
      </c>
      <c r="H15" s="6">
        <v>3.77</v>
      </c>
      <c r="I15" s="6">
        <f t="shared" si="0"/>
        <v>87.7</v>
      </c>
      <c r="J15" s="6">
        <f t="shared" si="1"/>
        <v>88.7</v>
      </c>
      <c r="K15" s="1"/>
    </row>
    <row r="16" spans="1:11">
      <c r="A16" s="1">
        <v>15</v>
      </c>
      <c r="B16" s="1" t="s">
        <v>17</v>
      </c>
      <c r="C16" s="1" t="s">
        <v>96</v>
      </c>
      <c r="D16" s="1" t="s">
        <v>51</v>
      </c>
      <c r="E16" s="1">
        <v>5120211239</v>
      </c>
      <c r="F16" s="1" t="s">
        <v>116</v>
      </c>
      <c r="G16" s="1">
        <v>1</v>
      </c>
      <c r="H16" s="6">
        <v>3.74</v>
      </c>
      <c r="I16" s="6">
        <f t="shared" si="0"/>
        <v>87.4</v>
      </c>
      <c r="J16" s="6">
        <f t="shared" si="1"/>
        <v>88.4</v>
      </c>
      <c r="K16" s="1"/>
    </row>
    <row r="17" spans="1:11">
      <c r="A17" s="1">
        <v>16</v>
      </c>
      <c r="B17" s="1" t="s">
        <v>17</v>
      </c>
      <c r="C17" s="1">
        <v>2101</v>
      </c>
      <c r="D17" s="1" t="s">
        <v>54</v>
      </c>
      <c r="E17" s="1">
        <v>5120215059</v>
      </c>
      <c r="F17" s="1">
        <v>0</v>
      </c>
      <c r="G17" s="1"/>
      <c r="H17" s="6">
        <v>3.83</v>
      </c>
      <c r="I17" s="6">
        <f t="shared" si="0"/>
        <v>88.3</v>
      </c>
      <c r="J17" s="6">
        <f t="shared" si="1"/>
        <v>88.3</v>
      </c>
      <c r="K17" s="1"/>
    </row>
    <row r="18" spans="1:11">
      <c r="A18" s="1">
        <v>17</v>
      </c>
      <c r="B18" s="1" t="s">
        <v>17</v>
      </c>
      <c r="C18" s="1" t="s">
        <v>100</v>
      </c>
      <c r="D18" s="1" t="s">
        <v>56</v>
      </c>
      <c r="E18" s="1">
        <v>5120215622</v>
      </c>
      <c r="F18" s="1" t="s">
        <v>117</v>
      </c>
      <c r="G18" s="1">
        <v>1</v>
      </c>
      <c r="H18" s="6">
        <v>3.6</v>
      </c>
      <c r="I18" s="6">
        <f t="shared" si="0"/>
        <v>86</v>
      </c>
      <c r="J18" s="6">
        <f t="shared" si="1"/>
        <v>87</v>
      </c>
      <c r="K18" s="1"/>
    </row>
    <row r="19" spans="1:11">
      <c r="A19" s="1">
        <v>18</v>
      </c>
      <c r="B19" s="1" t="s">
        <v>17</v>
      </c>
      <c r="C19" s="1" t="s">
        <v>100</v>
      </c>
      <c r="D19" s="1" t="s">
        <v>58</v>
      </c>
      <c r="E19" s="1">
        <v>5120216975</v>
      </c>
      <c r="F19" s="1">
        <v>0</v>
      </c>
      <c r="G19" s="1"/>
      <c r="H19" s="6">
        <v>3.66</v>
      </c>
      <c r="I19" s="6">
        <f t="shared" si="0"/>
        <v>86.6</v>
      </c>
      <c r="J19" s="6">
        <f t="shared" si="1"/>
        <v>86.6</v>
      </c>
      <c r="K19" s="1"/>
    </row>
    <row r="20" ht="126" spans="1:11">
      <c r="A20" s="1">
        <v>1</v>
      </c>
      <c r="B20" s="1" t="s">
        <v>60</v>
      </c>
      <c r="C20" s="1" t="s">
        <v>118</v>
      </c>
      <c r="D20" s="1" t="s">
        <v>61</v>
      </c>
      <c r="E20" s="1">
        <v>5120213223</v>
      </c>
      <c r="F20" s="1" t="s">
        <v>119</v>
      </c>
      <c r="G20" s="1">
        <v>4.4</v>
      </c>
      <c r="H20" s="1">
        <v>4.27</v>
      </c>
      <c r="I20" s="1">
        <f t="shared" si="0"/>
        <v>92.7</v>
      </c>
      <c r="J20" s="2">
        <f t="shared" si="1"/>
        <v>97.1</v>
      </c>
      <c r="K20" s="1"/>
    </row>
    <row r="21" ht="70" spans="1:11">
      <c r="A21" s="1">
        <v>2</v>
      </c>
      <c r="B21" s="1" t="s">
        <v>60</v>
      </c>
      <c r="C21" s="1" t="s">
        <v>120</v>
      </c>
      <c r="D21" s="1" t="s">
        <v>63</v>
      </c>
      <c r="E21" s="1">
        <v>5120211169</v>
      </c>
      <c r="F21" s="1" t="s">
        <v>121</v>
      </c>
      <c r="G21" s="1">
        <v>4.4</v>
      </c>
      <c r="H21" s="1">
        <v>3.98</v>
      </c>
      <c r="I21" s="1">
        <v>89.8</v>
      </c>
      <c r="J21" s="2">
        <f t="shared" si="1"/>
        <v>94.2</v>
      </c>
      <c r="K21" s="1"/>
    </row>
    <row r="22" ht="28" spans="1:11">
      <c r="A22" s="1">
        <v>3</v>
      </c>
      <c r="B22" s="1" t="s">
        <v>122</v>
      </c>
      <c r="C22" s="1" t="s">
        <v>118</v>
      </c>
      <c r="D22" s="1" t="s">
        <v>65</v>
      </c>
      <c r="E22" s="1">
        <v>5120211342</v>
      </c>
      <c r="F22" s="1" t="s">
        <v>123</v>
      </c>
      <c r="G22" s="1">
        <v>4.5</v>
      </c>
      <c r="H22" s="1">
        <v>3.86</v>
      </c>
      <c r="I22" s="1">
        <f>(H22-1)*10+60</f>
        <v>88.6</v>
      </c>
      <c r="J22" s="2">
        <f t="shared" si="1"/>
        <v>93.1</v>
      </c>
      <c r="K22" s="1"/>
    </row>
    <row r="23" ht="84" spans="1:11">
      <c r="A23" s="1">
        <v>4</v>
      </c>
      <c r="B23" s="1" t="s">
        <v>124</v>
      </c>
      <c r="C23" s="1" t="s">
        <v>125</v>
      </c>
      <c r="D23" s="1" t="s">
        <v>67</v>
      </c>
      <c r="E23" s="1">
        <v>5120213601</v>
      </c>
      <c r="F23" s="1" t="s">
        <v>126</v>
      </c>
      <c r="G23" s="1">
        <v>3</v>
      </c>
      <c r="H23" s="1">
        <v>4</v>
      </c>
      <c r="I23" s="1">
        <f>(H23-1)*10+60</f>
        <v>90</v>
      </c>
      <c r="J23" s="2">
        <f t="shared" si="1"/>
        <v>93</v>
      </c>
      <c r="K23" s="1"/>
    </row>
    <row r="24" ht="56" spans="1:11">
      <c r="A24" s="1">
        <v>5</v>
      </c>
      <c r="B24" s="1" t="s">
        <v>60</v>
      </c>
      <c r="C24" s="1" t="s">
        <v>118</v>
      </c>
      <c r="D24" s="1" t="s">
        <v>69</v>
      </c>
      <c r="E24" s="1">
        <v>5120215675</v>
      </c>
      <c r="F24" s="1" t="s">
        <v>127</v>
      </c>
      <c r="G24" s="1">
        <v>2.5</v>
      </c>
      <c r="H24" s="1">
        <v>3.92</v>
      </c>
      <c r="I24" s="1">
        <v>89.2</v>
      </c>
      <c r="J24" s="2">
        <f t="shared" si="1"/>
        <v>91.7</v>
      </c>
      <c r="K24" s="1"/>
    </row>
    <row r="25" ht="42" spans="1:11">
      <c r="A25" s="1">
        <v>6</v>
      </c>
      <c r="B25" s="1" t="s">
        <v>60</v>
      </c>
      <c r="C25" s="1" t="s">
        <v>125</v>
      </c>
      <c r="D25" s="1" t="s">
        <v>71</v>
      </c>
      <c r="E25" s="1">
        <v>5120217766</v>
      </c>
      <c r="F25" s="1" t="s">
        <v>128</v>
      </c>
      <c r="G25" s="1">
        <v>2</v>
      </c>
      <c r="H25" s="1">
        <v>3.67</v>
      </c>
      <c r="I25" s="1">
        <v>86.7</v>
      </c>
      <c r="J25" s="2">
        <f t="shared" si="1"/>
        <v>88.7</v>
      </c>
      <c r="K25" s="1"/>
    </row>
    <row r="26" ht="42" spans="1:11">
      <c r="A26" s="1">
        <v>7</v>
      </c>
      <c r="B26" s="1" t="s">
        <v>60</v>
      </c>
      <c r="C26" s="1" t="s">
        <v>118</v>
      </c>
      <c r="D26" s="1" t="s">
        <v>73</v>
      </c>
      <c r="E26" s="1">
        <v>5120213423</v>
      </c>
      <c r="F26" s="1" t="s">
        <v>129</v>
      </c>
      <c r="G26" s="1">
        <v>1</v>
      </c>
      <c r="H26" s="1">
        <v>3.69</v>
      </c>
      <c r="I26" s="1">
        <v>86.9</v>
      </c>
      <c r="J26" s="2">
        <f t="shared" si="1"/>
        <v>87.9</v>
      </c>
      <c r="K26" s="1"/>
    </row>
    <row r="27" ht="28" spans="1:11">
      <c r="A27" s="8">
        <v>1</v>
      </c>
      <c r="B27" s="8" t="s">
        <v>75</v>
      </c>
      <c r="C27" s="8" t="s">
        <v>130</v>
      </c>
      <c r="D27" s="8" t="s">
        <v>76</v>
      </c>
      <c r="E27" s="8">
        <v>5120212996</v>
      </c>
      <c r="F27" s="8" t="s">
        <v>131</v>
      </c>
      <c r="G27" s="8">
        <v>1.5</v>
      </c>
      <c r="H27" s="8">
        <v>3.85</v>
      </c>
      <c r="I27" s="8">
        <f t="shared" ref="I27:I32" si="2">(H27-1)*10+60</f>
        <v>88.5</v>
      </c>
      <c r="J27" s="12">
        <f t="shared" ref="J27:J32" si="3">G27+I27</f>
        <v>90</v>
      </c>
      <c r="K27" s="1"/>
    </row>
    <row r="28" ht="28" spans="1:11">
      <c r="A28" s="8">
        <v>2</v>
      </c>
      <c r="B28" s="8" t="s">
        <v>75</v>
      </c>
      <c r="C28" s="8" t="s">
        <v>130</v>
      </c>
      <c r="D28" s="8" t="s">
        <v>78</v>
      </c>
      <c r="E28" s="8">
        <v>5120211317</v>
      </c>
      <c r="F28" s="9" t="s">
        <v>132</v>
      </c>
      <c r="G28" s="9">
        <v>1</v>
      </c>
      <c r="H28" s="8">
        <v>3.65</v>
      </c>
      <c r="I28" s="8">
        <f t="shared" si="2"/>
        <v>86.5</v>
      </c>
      <c r="J28" s="12">
        <f t="shared" si="3"/>
        <v>87.5</v>
      </c>
      <c r="K28" s="1"/>
    </row>
    <row r="29" ht="28" spans="1:11">
      <c r="A29" s="8">
        <v>3</v>
      </c>
      <c r="B29" s="8" t="s">
        <v>75</v>
      </c>
      <c r="C29" s="8" t="s">
        <v>130</v>
      </c>
      <c r="D29" s="10" t="s">
        <v>80</v>
      </c>
      <c r="E29" s="8">
        <v>5120211258</v>
      </c>
      <c r="F29" s="8" t="s">
        <v>133</v>
      </c>
      <c r="G29" s="8">
        <v>1</v>
      </c>
      <c r="H29" s="8">
        <v>3.54</v>
      </c>
      <c r="I29" s="8">
        <f t="shared" si="2"/>
        <v>85.4</v>
      </c>
      <c r="J29" s="12">
        <f t="shared" si="3"/>
        <v>86.4</v>
      </c>
      <c r="K29" s="1"/>
    </row>
    <row r="30" ht="28" spans="1:11">
      <c r="A30" s="8">
        <v>4</v>
      </c>
      <c r="B30" s="8" t="s">
        <v>75</v>
      </c>
      <c r="C30" s="8" t="s">
        <v>134</v>
      </c>
      <c r="D30" s="8" t="s">
        <v>82</v>
      </c>
      <c r="E30" s="8">
        <v>5120216451</v>
      </c>
      <c r="F30" s="8">
        <v>0</v>
      </c>
      <c r="G30" s="8">
        <v>0</v>
      </c>
      <c r="H30" s="8">
        <v>3.63</v>
      </c>
      <c r="I30" s="8">
        <f t="shared" si="2"/>
        <v>86.3</v>
      </c>
      <c r="J30" s="12">
        <f t="shared" si="3"/>
        <v>86.3</v>
      </c>
      <c r="K30" s="1"/>
    </row>
    <row r="31" ht="28" spans="1:11">
      <c r="A31" s="8">
        <v>5</v>
      </c>
      <c r="B31" s="8" t="s">
        <v>75</v>
      </c>
      <c r="C31" s="8" t="s">
        <v>130</v>
      </c>
      <c r="D31" s="8" t="s">
        <v>84</v>
      </c>
      <c r="E31" s="8">
        <v>5120216801</v>
      </c>
      <c r="F31" s="8" t="s">
        <v>135</v>
      </c>
      <c r="G31" s="8">
        <v>0.2</v>
      </c>
      <c r="H31" s="9">
        <v>3.56</v>
      </c>
      <c r="I31" s="8">
        <f t="shared" si="2"/>
        <v>85.6</v>
      </c>
      <c r="J31" s="12">
        <f t="shared" si="3"/>
        <v>85.8</v>
      </c>
      <c r="K31" s="1"/>
    </row>
    <row r="32" ht="28" spans="1:11">
      <c r="A32" s="8">
        <v>6</v>
      </c>
      <c r="B32" s="8" t="s">
        <v>75</v>
      </c>
      <c r="C32" s="8" t="s">
        <v>130</v>
      </c>
      <c r="D32" s="8" t="s">
        <v>86</v>
      </c>
      <c r="E32" s="8">
        <v>5120211262</v>
      </c>
      <c r="F32" s="8">
        <v>0</v>
      </c>
      <c r="G32" s="8">
        <v>0</v>
      </c>
      <c r="H32" s="11">
        <v>3.53</v>
      </c>
      <c r="I32" s="8">
        <f t="shared" si="2"/>
        <v>85.3</v>
      </c>
      <c r="J32" s="12">
        <f t="shared" si="3"/>
        <v>85.3</v>
      </c>
      <c r="K32" s="1"/>
    </row>
  </sheetData>
  <autoFilter xmlns:etc="http://www.wps.cn/officeDocument/2017/etCustomData" ref="A1:K33" etc:filterBottomFollowUsedRange="0">
    <extLst/>
  </autoFilter>
  <sortState ref="A2:K32">
    <sortCondition ref="B2:B32"/>
    <sortCondition ref="J2:J32" descending="1"/>
  </sortState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opLeftCell="A7" workbookViewId="0">
      <selection activeCell="A1" sqref="A1:K7"/>
    </sheetView>
  </sheetViews>
  <sheetFormatPr defaultColWidth="9" defaultRowHeight="14" outlineLevelRow="6"/>
  <sheetData>
    <row r="1" ht="409.5" spans="1:11">
      <c r="A1" s="1">
        <v>1</v>
      </c>
      <c r="B1" s="1" t="s">
        <v>60</v>
      </c>
      <c r="C1" s="1" t="s">
        <v>118</v>
      </c>
      <c r="D1" s="1" t="s">
        <v>61</v>
      </c>
      <c r="E1" s="1">
        <v>5120213223</v>
      </c>
      <c r="F1" s="1" t="s">
        <v>119</v>
      </c>
      <c r="G1" s="1">
        <v>4.4</v>
      </c>
      <c r="H1" s="1">
        <v>4.27</v>
      </c>
      <c r="I1" s="1">
        <f>(H1-1)*10+60</f>
        <v>92.7</v>
      </c>
      <c r="J1" s="2">
        <f t="shared" ref="J1:J7" si="0">I1+G1</f>
        <v>97.1</v>
      </c>
      <c r="K1" s="1"/>
    </row>
    <row r="2" ht="168" spans="1:11">
      <c r="A2" s="1">
        <v>2</v>
      </c>
      <c r="B2" s="1" t="s">
        <v>60</v>
      </c>
      <c r="C2" s="1" t="s">
        <v>120</v>
      </c>
      <c r="D2" s="1" t="s">
        <v>63</v>
      </c>
      <c r="E2" s="1">
        <v>5120211169</v>
      </c>
      <c r="F2" s="1" t="s">
        <v>121</v>
      </c>
      <c r="G2" s="1">
        <v>4.4</v>
      </c>
      <c r="H2" s="1">
        <v>3.98</v>
      </c>
      <c r="I2" s="1">
        <v>89.8</v>
      </c>
      <c r="J2" s="2">
        <f t="shared" si="0"/>
        <v>94.2</v>
      </c>
      <c r="K2" s="1"/>
    </row>
    <row r="3" ht="98" spans="1:11">
      <c r="A3" s="1">
        <v>3</v>
      </c>
      <c r="B3" s="1" t="s">
        <v>122</v>
      </c>
      <c r="C3" s="1" t="s">
        <v>118</v>
      </c>
      <c r="D3" s="1" t="s">
        <v>65</v>
      </c>
      <c r="E3" s="1">
        <v>5120211342</v>
      </c>
      <c r="F3" s="1" t="s">
        <v>123</v>
      </c>
      <c r="G3" s="1">
        <v>4.5</v>
      </c>
      <c r="H3" s="1">
        <v>3.86</v>
      </c>
      <c r="I3" s="1">
        <f>(H3-1)*10+60</f>
        <v>88.6</v>
      </c>
      <c r="J3" s="2">
        <f t="shared" si="0"/>
        <v>93.1</v>
      </c>
      <c r="K3" s="1"/>
    </row>
    <row r="4" ht="266" spans="1:11">
      <c r="A4" s="1">
        <v>4</v>
      </c>
      <c r="B4" s="1" t="s">
        <v>124</v>
      </c>
      <c r="C4" s="1" t="s">
        <v>125</v>
      </c>
      <c r="D4" s="1" t="s">
        <v>67</v>
      </c>
      <c r="E4" s="1">
        <v>5120213601</v>
      </c>
      <c r="F4" s="1" t="s">
        <v>126</v>
      </c>
      <c r="G4" s="1">
        <v>3</v>
      </c>
      <c r="H4" s="1">
        <v>4</v>
      </c>
      <c r="I4" s="1">
        <f>(H4-1)*10+60</f>
        <v>90</v>
      </c>
      <c r="J4" s="2">
        <f t="shared" si="0"/>
        <v>93</v>
      </c>
      <c r="K4" s="1"/>
    </row>
    <row r="5" ht="140" spans="1:11">
      <c r="A5" s="1">
        <v>5</v>
      </c>
      <c r="B5" s="1" t="s">
        <v>60</v>
      </c>
      <c r="C5" s="1" t="s">
        <v>118</v>
      </c>
      <c r="D5" s="1" t="s">
        <v>69</v>
      </c>
      <c r="E5" s="1">
        <v>5120215675</v>
      </c>
      <c r="F5" s="1" t="s">
        <v>127</v>
      </c>
      <c r="G5" s="1">
        <v>2.5</v>
      </c>
      <c r="H5" s="1">
        <v>3.92</v>
      </c>
      <c r="I5" s="1">
        <v>89.2</v>
      </c>
      <c r="J5" s="2">
        <f t="shared" si="0"/>
        <v>91.7</v>
      </c>
      <c r="K5" s="1"/>
    </row>
    <row r="6" ht="126" spans="1:11">
      <c r="A6" s="1">
        <v>6</v>
      </c>
      <c r="B6" s="1" t="s">
        <v>60</v>
      </c>
      <c r="C6" s="1" t="s">
        <v>125</v>
      </c>
      <c r="D6" s="1" t="s">
        <v>71</v>
      </c>
      <c r="E6" s="1">
        <v>5120217766</v>
      </c>
      <c r="F6" s="1" t="s">
        <v>128</v>
      </c>
      <c r="G6" s="1">
        <v>2</v>
      </c>
      <c r="H6" s="1">
        <v>3.67</v>
      </c>
      <c r="I6" s="1">
        <v>86.7</v>
      </c>
      <c r="J6" s="2">
        <f t="shared" si="0"/>
        <v>88.7</v>
      </c>
      <c r="K6" s="1"/>
    </row>
    <row r="7" ht="28" spans="1:11">
      <c r="A7" s="1">
        <v>7</v>
      </c>
      <c r="B7" s="1" t="s">
        <v>60</v>
      </c>
      <c r="C7" s="1" t="s">
        <v>118</v>
      </c>
      <c r="D7" s="1" t="s">
        <v>73</v>
      </c>
      <c r="E7" s="1">
        <v>5120213423</v>
      </c>
      <c r="F7" s="1" t="s">
        <v>129</v>
      </c>
      <c r="G7" s="1">
        <v>1</v>
      </c>
      <c r="H7" s="1">
        <v>3.69</v>
      </c>
      <c r="I7" s="1">
        <v>86.9</v>
      </c>
      <c r="J7" s="2">
        <f t="shared" si="0"/>
        <v>87.9</v>
      </c>
      <c r="K7" s="1"/>
    </row>
  </sheetData>
  <sortState ref="A1:K7">
    <sortCondition ref="J1:J7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推免生公示信息表</vt:lpstr>
      <vt:lpstr>加分详表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smart123</cp:lastModifiedBy>
  <dcterms:created xsi:type="dcterms:W3CDTF">2015-06-05T18:19:00Z</dcterms:created>
  <cp:lastPrinted>2024-09-15T01:07:00Z</cp:lastPrinted>
  <dcterms:modified xsi:type="dcterms:W3CDTF">2024-09-15T03:16:02Z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AA6BDA17A63548388BBA52F1C852349D_12</vt:lpwstr>
  </property>
  <property fmtid="{D5CDD505-2E9C-101B-9397-08002B2CF9AE}" pid="3" name="KSOProductBuildVer">
    <vt:lpwstr>2052-12.1.0.17827</vt:lpwstr>
  </property>
</Properties>
</file>