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2025-2026-1\2026届本科生推免\学院公示\"/>
    </mc:Choice>
  </mc:AlternateContent>
  <bookViews>
    <workbookView xWindow="-120" yWindow="-120" windowWidth="21840" windowHeight="13140"/>
  </bookViews>
  <sheets>
    <sheet name="公示信息表" sheetId="1" r:id="rId1"/>
    <sheet name="优先加分明细表" sheetId="2" r:id="rId2"/>
  </sheets>
  <definedNames>
    <definedName name="_xlnm._FilterDatabase" localSheetId="0" hidden="1">公示信息表!$A$2:$P$27</definedName>
    <definedName name="_xlnm._FilterDatabase" localSheetId="1" hidden="1">优先加分明细表!$A$1:$F$26</definedName>
    <definedName name="_GoBack" localSheetId="0">公示信息表!$A$3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7" i="1" l="1"/>
  <c r="I7" i="1" s="1"/>
  <c r="N11" i="1"/>
  <c r="I11" i="1" s="1"/>
  <c r="N27" i="1"/>
  <c r="I27" i="1" s="1"/>
  <c r="N20" i="1"/>
  <c r="I20" i="1" s="1"/>
  <c r="N24" i="1"/>
  <c r="N23" i="1"/>
  <c r="N21" i="1"/>
  <c r="N22" i="1"/>
  <c r="I22" i="1" s="1"/>
  <c r="N25" i="1"/>
  <c r="I25" i="1" s="1"/>
  <c r="N6" i="1"/>
  <c r="N8" i="1"/>
  <c r="I8" i="1" s="1"/>
  <c r="N10" i="1"/>
  <c r="I10" i="1" s="1"/>
  <c r="N9" i="1"/>
  <c r="I9" i="1" s="1"/>
  <c r="N3" i="1"/>
  <c r="I3" i="1" s="1"/>
  <c r="N4" i="1"/>
  <c r="I4" i="1" s="1"/>
  <c r="N5" i="1"/>
  <c r="I5" i="1" s="1"/>
  <c r="N13" i="1"/>
  <c r="N12" i="1"/>
  <c r="N14" i="1"/>
  <c r="I14" i="1" s="1"/>
  <c r="N16" i="1"/>
  <c r="N15" i="1"/>
  <c r="I15" i="1" s="1"/>
  <c r="N17" i="1"/>
  <c r="N19" i="1"/>
  <c r="N18" i="1"/>
  <c r="I18" i="1" s="1"/>
  <c r="N26" i="1"/>
  <c r="I26" i="1" s="1"/>
  <c r="I19" i="1" l="1"/>
  <c r="I23" i="1"/>
  <c r="I16" i="1"/>
  <c r="I12" i="1"/>
  <c r="I21" i="1"/>
  <c r="I17" i="1"/>
  <c r="I13" i="1"/>
  <c r="I6" i="1"/>
  <c r="I24" i="1"/>
</calcChain>
</file>

<file path=xl/sharedStrings.xml><?xml version="1.0" encoding="utf-8"?>
<sst xmlns="http://schemas.openxmlformats.org/spreadsheetml/2006/main" count="273" uniqueCount="83">
  <si>
    <t>推免生公示信息表</t>
  </si>
  <si>
    <t>序号</t>
  </si>
  <si>
    <t>学院名称</t>
  </si>
  <si>
    <t>专业名称</t>
  </si>
  <si>
    <t>姓名</t>
  </si>
  <si>
    <t>性别</t>
  </si>
  <si>
    <t>推荐类型</t>
  </si>
  <si>
    <t>排名方式</t>
  </si>
  <si>
    <t>综合成绩</t>
  </si>
  <si>
    <t>综合名次</t>
  </si>
  <si>
    <t>所在专业人数</t>
  </si>
  <si>
    <t>排名人数</t>
  </si>
  <si>
    <t>GPA（平均绩点）</t>
  </si>
  <si>
    <t>平时成绩</t>
  </si>
  <si>
    <t>优先条件加分</t>
  </si>
  <si>
    <t>备注</t>
  </si>
  <si>
    <t>数理学院</t>
  </si>
  <si>
    <t>应用物理学</t>
  </si>
  <si>
    <t>专业</t>
  </si>
  <si>
    <t>拟推荐</t>
  </si>
  <si>
    <t>拟递补</t>
  </si>
  <si>
    <t>光电信息科学与工程</t>
  </si>
  <si>
    <t>数学与应用数学</t>
  </si>
  <si>
    <t>优先条件拟加分明细</t>
  </si>
  <si>
    <t>优先条件拟加分合计</t>
  </si>
  <si>
    <t>卢文强</t>
  </si>
  <si>
    <t>肖毅帆</t>
  </si>
  <si>
    <t>严冬阳</t>
  </si>
  <si>
    <t>万钰</t>
  </si>
  <si>
    <t>宁鑫</t>
  </si>
  <si>
    <t>魏雨濛</t>
  </si>
  <si>
    <t>马宏宇</t>
  </si>
  <si>
    <t>邵立轩</t>
  </si>
  <si>
    <t>安康</t>
  </si>
  <si>
    <t>任佳伟</t>
  </si>
  <si>
    <t>李天姿</t>
  </si>
  <si>
    <t>张娅鈴</t>
  </si>
  <si>
    <t>薛瑶</t>
  </si>
  <si>
    <t>向育树</t>
  </si>
  <si>
    <t>吴海萌</t>
  </si>
  <si>
    <t>吴艳菊</t>
  </si>
  <si>
    <t>李雨桐</t>
  </si>
  <si>
    <t>蒋佳杏</t>
  </si>
  <si>
    <t>张思雯</t>
  </si>
  <si>
    <t>杨俊烽</t>
  </si>
  <si>
    <t>赵蕾</t>
  </si>
  <si>
    <t>王娇</t>
  </si>
  <si>
    <t>任伟秀</t>
  </si>
  <si>
    <t>段佩宏</t>
  </si>
  <si>
    <t>廖思岚</t>
  </si>
  <si>
    <t>学号</t>
    <phoneticPr fontId="1" type="noConversion"/>
  </si>
  <si>
    <t>普通</t>
    <phoneticPr fontId="1" type="noConversion"/>
  </si>
  <si>
    <t>专业</t>
    <phoneticPr fontId="1" type="noConversion"/>
  </si>
  <si>
    <t>男</t>
    <phoneticPr fontId="1" type="noConversion"/>
  </si>
  <si>
    <t>姓名</t>
    <phoneticPr fontId="1" type="noConversion"/>
  </si>
  <si>
    <t>女</t>
    <phoneticPr fontId="1" type="noConversion"/>
  </si>
  <si>
    <t>1.主持（1/3）+校级+创新基金（JZ24-050）+结题     1*0.5=0.5</t>
    <phoneticPr fontId="1" type="noConversion"/>
  </si>
  <si>
    <t>1.六级：484分     1</t>
    <phoneticPr fontId="1" type="noConversion"/>
  </si>
  <si>
    <t>1.第十五届“中国电机工程学会杯”全国大学生电工数学建模竞赛(C)+省级+二等奖(降档) （1/3）  0.3*0.5=0.15</t>
    <phoneticPr fontId="1" type="noConversion"/>
  </si>
  <si>
    <t>1.SCI-E检索三区论文    1.5  
2.六级：488   1
3.综合素质A级证书   1  
4.第十届全国大学生物理实验竞赛(B)+国家级+一等奖1/3   2.5*0.5=1.25
5.第十二届全国大学生光电设计竞赛(B)+省级+二等奖2/3    1*0.3=0.3
6.2023年全国大学生英语竞赛(2021/C)+国家级+三等奖（1/1）  1</t>
    <phoneticPr fontId="1" type="noConversion"/>
  </si>
  <si>
    <t>1.SCI-E检索论文3篇    上限3分
2.六级：518分    1
3.校级三好学生   0.2
4.第十八届“挑战杯”四川省大学生课外学术科技作品竞赛(A+)+省级+一等奖(3/8)  2*0.15=0.3</t>
    <phoneticPr fontId="1" type="noConversion"/>
  </si>
  <si>
    <t>无</t>
    <phoneticPr fontId="1" type="noConversion"/>
  </si>
  <si>
    <t>1.参与(4/5）+省级+创新训练项目（S202410619034）+结题   1.5*0.1=0.15
2.SCI-E检索三区论文    1.5  
3.六级：447    1
4.第十届全国大学生物理实验竞赛(B)+国家级+三等奖2/5   1.5*0.25=0.375</t>
    <phoneticPr fontId="1" type="noConversion"/>
  </si>
  <si>
    <t xml:space="preserve">1.主持（1/5）+省级+创新训练项目（S202410619034）+结题   1.5*0.4=0.6
2.六级：467分     1
3.综合素质A级证书   1   
4.第十届全国大学生物理实验竞赛(B)+国家级+一等奖1/3   2.5*0.5=1.25
5.第十二届全国大学生光电设计竞赛(B)+省级+二等奖2/3    1*0.3=0.3
6.SCI-E检索二区论文    2 </t>
    <phoneticPr fontId="1" type="noConversion"/>
  </si>
  <si>
    <t>1.参与(3/5）+省级+创新训练项目（S202410619034）+结题   1.5*0.2=0.3
2.SCI-E检索三区论文2篇    1.5*2=3 
3.综合素质A级证书   1  
4.第十届全国大学生物理实验竞赛(B)+国家级+一等奖2/3   2.5*0.3=0.75
5.第十二届全国大学生光电设计竞赛(B)+省级+二等奖1/3    1*0.5=0.5</t>
    <phoneticPr fontId="1" type="noConversion"/>
  </si>
  <si>
    <t>1.SCI-E检索三区论文2篇    1.5*2=3 
2.六级：505分    1</t>
    <phoneticPr fontId="1" type="noConversion"/>
  </si>
  <si>
    <t>1.第十二届全国大学生光电设计竞赛(B)+省级+二等奖1/3    1*0.5=0.5
2.第十六届蓝桥杯全国软件和信息技术专业人才大赛(C)+省级+三等奖    0.3</t>
    <phoneticPr fontId="1" type="noConversion"/>
  </si>
  <si>
    <t>1.参与（3/5）+省级+创新训练项目（S202510619045）+立项   1*0.2=0.2
2.六级：470分     1
3.第九届全国大学生集成电路创新创业大赛(B)+省级+二等奖2/3   1*0.3=0.3
4.2024年第二十一届五一数学建模(C)+省级+二等奖 1/3（降档）  0.3*0.5=0.15
5.第十届全国大学生统计建模大赛(C)+省级+二等奖 1/3      0.6*0.5=0.3</t>
    <phoneticPr fontId="1" type="noConversion"/>
  </si>
  <si>
    <t>1.六级：436   1
2.第十五届蓝桥杯全国软件和信息技术专业人才大赛(C)+省级+三等奖    0.3</t>
    <phoneticPr fontId="1" type="noConversion"/>
  </si>
  <si>
    <t>1.SCI-E检索三区论文两篇    1.5*2=3
2.六级：455   1
3.综合素质A级证书   1 
4.第十届全国大学生物理实验竞赛(B)+国家级+一等奖2/3   2.5*0.3=0.75
5.第十二届全国大学生光电设计竞赛(B)+省级+二等奖3/3    1*0.2=0.2</t>
    <phoneticPr fontId="1" type="noConversion"/>
  </si>
  <si>
    <t>1.主持（1/4）+国家级+创新训练项目（202510619018）+立项   1.5*0.4=0.6
2.SCI-E检索二区论文三篇   2*3=6     论文上限3分
3.绵阳市三号学生    0.5
4.第十八届“挑战杯”四川省大学生课外学术科技作品竞赛(A+)+省级+一等奖(1/8)  2*0.35=0.7
5.第十届全国大学生物理实验竞赛(B)+国家级+三等奖1/5   1.5*0.4=0.6
6.中国国际大学生创新大赛(A+)+省级+二等奖1/15      1.5*0.3=0.45</t>
    <phoneticPr fontId="1" type="noConversion"/>
  </si>
  <si>
    <t>1.主持（1/5）+校级+创新基金（JZ25-083）+立项     0.5*0.4=0.2
2.SCI-E检索二区论文    2 
3.六级：444   1
4.综合素质A级证书   1 
5.2024全国大学生数学建模竞赛(A)+省级+三等奖    1/3    1*0.5=0.5
6.第十五届全国大学生市场调查与分析大赛(B)+省级+二等奖  2/5     1*0.25=0.25
7.第十六届蓝桥杯全国软件和信息技术专业人才大赛(C)+省级+二等奖  1/1    0.6
8.2024年第二十一届五一数学建模(C)+省级+二等奖   1/3（降档）  0.3*0.5=0.15
9.第十六届“中国电机工程学会杯”全国大学生电工数学建模竞赛(C)+省级+二等奖  1/3（降档） 0.3*0.5=0.15</t>
    <phoneticPr fontId="1" type="noConversion"/>
  </si>
  <si>
    <t>1.六级  460分   1
2.校级优秀团员   0.2
3.2024全国大学生数学建模竞赛(A)+省级+一等奖（1/3)    1.8*0.5=0.9
4.第十五届全国大学生市场调查与分析大赛(B)+省级+三等奖     1/3        0.6*0.5=0.3
5.第十六届“中国电机工程学会杯”全国大学生电工数学建模竞赛(C)+省级+二等奖  1/3（降档）   0.3*0.5=0.15
6.2024年第二十一届五一数学建模(C)+省级+二等奖 1/3（降档）  0.3*0.5=0.15</t>
    <phoneticPr fontId="1" type="noConversion"/>
  </si>
  <si>
    <t>1.2024年第二十一届五一数学建模(C)+省级+二等奖 1/3（降档）  0.3*0.5=0.15
2.第十六届“中国电机工程学会杯”全国大学生电工数学建模竞赛(C)+省级+二等奖  1/3（降档）   0.3*0.5=0.15</t>
    <phoneticPr fontId="1" type="noConversion"/>
  </si>
  <si>
    <r>
      <t>1.主持（1/3）+校级+创新基金（JZ25-085）+立项     0.5*0.5=0.25
2</t>
    </r>
    <r>
      <rPr>
        <sz val="11"/>
        <rFont val="等线"/>
        <family val="3"/>
        <charset val="134"/>
      </rPr>
      <t>.普通论文  0.3</t>
    </r>
    <r>
      <rPr>
        <sz val="11"/>
        <color rgb="FF000000"/>
        <rFont val="等线"/>
        <family val="3"/>
        <charset val="134"/>
      </rPr>
      <t xml:space="preserve">
3.综合素质A级证书   1 
4.2024全国大学生数学建模竞赛(A)+省级+二等奖（1/3)    1.5*0.5=0.75
5.第十五届全国大学生数学竞赛（数学B类）(C)+省级+一等奖   1/1（降档）   0.6
6.2024年第二十一届五一数学建模(C)+省级+一等奖 1/3（降档）  0.6*0.5=0.3</t>
    </r>
    <phoneticPr fontId="1" type="noConversion"/>
  </si>
  <si>
    <r>
      <t xml:space="preserve">1.参与（3/5）+校级+创新基金（JZ25-083）+立项     0.5*0.2=0.1
</t>
    </r>
    <r>
      <rPr>
        <sz val="11"/>
        <rFont val="等线"/>
        <family val="3"/>
        <charset val="134"/>
      </rPr>
      <t>2.普通论文两篇   0.3*2=0.6
3.六级：542分  1.5
4.第十六届蓝桥杯全国软件和信息技术专业人才大赛(C)+国家级+三等奖   1/1     1</t>
    </r>
    <r>
      <rPr>
        <sz val="11"/>
        <color rgb="FF000000"/>
        <rFont val="等线"/>
        <family val="3"/>
        <charset val="134"/>
      </rPr>
      <t xml:space="preserve">
5.2023年全国大学生英语竞赛(2021/C)+国家级+三等奖（1/1）  1</t>
    </r>
    <phoneticPr fontId="1" type="noConversion"/>
  </si>
  <si>
    <t>1.参与（5/5）+校级+创新基金（CX23-083）+结题     1*0.05=0.05
2.综合素质A级证书   1 
3.第十六届蓝桥杯全国软件和信息技术专业人才大赛(C)+省级+一等奖  1/1    0.8
4.第十五届全国大学生市场调查与分析大赛(B)+省级+二等奖     1/5         1*0.4=0.4
5.第十一届全国大学生统计建模大赛(C)+省级+一等奖   2/3       0.8*0.3=0.24
6.2024全国大学生数学建模竞赛(A)+省级+三等奖     1/3    1*0.5=0.5
7.2024年第二十一届五一数学建模(C)+省级+一等奖  1/3 （降档）  0.6*0.5=0.3
8.普通论文    0.3</t>
    <phoneticPr fontId="1" type="noConversion"/>
  </si>
  <si>
    <t>1.参与（3/4）+国家级+创新训练项目（202510619018）+立项   1.5*0.2=0.3
2.SCI-E检索二区论文    2 
3.SCI-E检索三区论文    1.5     论文上限3分
4.综合素质A级证书   1   
5.第十二届全国大学生光电设计竞赛“曦智杯“创意赛道+国家级+三等奖2/3    1.5*0.3=0.45
6.第十八届“挑战杯”四川省大学生课外学术科技作品竞赛(A+)+省级+一等奖(4/8)  2*0.1=0.2</t>
    <phoneticPr fontId="1" type="noConversion"/>
  </si>
  <si>
    <r>
      <t>1.主持（1/5）+省级+创新训练项目（S202410619006X）+结题   1.5*0.4=0.6
2.</t>
    </r>
    <r>
      <rPr>
        <sz val="11"/>
        <rFont val="等线"/>
        <family val="3"/>
        <charset val="134"/>
      </rPr>
      <t xml:space="preserve">SCI-E检索三区论文    1.5   </t>
    </r>
    <r>
      <rPr>
        <sz val="11"/>
        <color rgb="FF000000"/>
        <rFont val="等线"/>
        <family val="3"/>
        <charset val="134"/>
      </rPr>
      <t xml:space="preserve">
3.校级先进个人   0.2
4.第十届全国大学生物理实验竞赛(B)+国家级+二等奖1/5   2*0.4=0.8
5.第十二届全国大学生光电设计竞赛(B)+省级+三等奖1/3    0.6*0.5=0.3</t>
    </r>
    <phoneticPr fontId="1" type="noConversion"/>
  </si>
  <si>
    <t>1.SCI-E检索二区论文一篇，三区论文一篇    2+1.5=3.5  论文上限3分
2.六级：506   1
3.综合素质A级证书   1  
4.第十届全国大学生物理实验竞赛(B)+国家级+二等奖2/5   2*0.25=0.5
5.第十八届“挑战杯”四川省大学生课外学术科技作品竞赛(A+)+省级+一等奖(2/8)  2*0.2=0.4</t>
    <phoneticPr fontId="1" type="noConversion"/>
  </si>
  <si>
    <t>拟递补</t>
    <phoneticPr fontId="1" type="noConversion"/>
  </si>
  <si>
    <t>拟推荐</t>
    <phoneticPr fontId="1" type="noConversion"/>
  </si>
  <si>
    <t xml:space="preserve">1.第十一届全国大学生机械创新设计大赛决赛(A)+国家级+二等奖 4/5   2.5*0.1=0.25
2.SCI-E检索三区论文    1.5  
3.第十一届全国大学生物理实验竞赛（创新）西南地区预选赛(B)+省级+三等奖 1/5    0.6*0.4=0.24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</si>
</sst>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15" x14ac:knownFonts="1">
    <font>
      <sz val="12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等线"/>
      <family val="3"/>
      <charset val="134"/>
    </font>
    <font>
      <sz val="11"/>
      <color rgb="FF000000"/>
      <name val="宋体"/>
      <family val="3"/>
      <charset val="134"/>
    </font>
    <font>
      <sz val="12"/>
      <color rgb="FF000000"/>
      <name val="等线"/>
      <family val="3"/>
      <charset val="134"/>
    </font>
    <font>
      <sz val="10"/>
      <color rgb="FF000000"/>
      <name val="等线"/>
      <family val="3"/>
      <charset val="134"/>
    </font>
    <font>
      <sz val="10"/>
      <color rgb="FF000000"/>
      <name val="宋体"/>
      <family val="3"/>
      <charset val="134"/>
    </font>
    <font>
      <sz val="24"/>
      <color rgb="FF000000"/>
      <name val="等线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等线"/>
      <family val="3"/>
      <charset val="134"/>
    </font>
    <font>
      <sz val="11"/>
      <color rgb="FF000000"/>
      <name val="等线"/>
      <family val="3"/>
      <charset val="134"/>
    </font>
    <font>
      <sz val="11"/>
      <name val="等线"/>
      <family val="3"/>
      <charset val="134"/>
    </font>
    <font>
      <sz val="10"/>
      <color theme="1"/>
      <name val="等线"/>
      <family val="3"/>
      <charset val="134"/>
    </font>
    <font>
      <sz val="11"/>
      <color theme="1"/>
      <name val="等线"/>
      <family val="3"/>
      <charset val="134"/>
    </font>
    <font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0" fontId="12" fillId="0" borderId="0" xfId="0" applyFont="1" applyFill="1" applyBorder="1" applyAlignment="1">
      <alignment horizontal="center" vertical="center"/>
    </xf>
    <xf numFmtId="176" fontId="12" fillId="0" borderId="3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176" fontId="14" fillId="0" borderId="0" xfId="0" applyNumberFormat="1" applyFont="1">
      <alignment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3" fillId="0" borderId="0" xfId="0" applyFont="1" applyFill="1">
      <alignment vertical="center"/>
    </xf>
    <xf numFmtId="0" fontId="5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0" xfId="0" applyFont="1" applyFill="1">
      <alignment vertical="center"/>
    </xf>
    <xf numFmtId="0" fontId="7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Q35"/>
  <sheetViews>
    <sheetView tabSelected="1" workbookViewId="0">
      <pane ySplit="2" topLeftCell="A3" activePane="bottomLeft" state="frozen"/>
      <selection activeCell="A2" sqref="A2"/>
      <selection pane="bottomLeft" activeCell="R6" sqref="R6"/>
    </sheetView>
  </sheetViews>
  <sheetFormatPr defaultColWidth="8.875" defaultRowHeight="14.25" customHeight="1" x14ac:dyDescent="0.15"/>
  <cols>
    <col min="1" max="1" width="4.625" style="4" customWidth="1"/>
    <col min="2" max="2" width="10.625" style="4" customWidth="1"/>
    <col min="3" max="3" width="16.625" style="4" customWidth="1"/>
    <col min="4" max="4" width="11.25" style="51" customWidth="1"/>
    <col min="5" max="5" width="9" style="4"/>
    <col min="6" max="6" width="6.125" style="11" customWidth="1"/>
    <col min="7" max="7" width="7.125" style="11" customWidth="1"/>
    <col min="8" max="8" width="9" style="11" customWidth="1"/>
    <col min="9" max="9" width="8.125" style="41" customWidth="1"/>
    <col min="10" max="10" width="5.5" style="11" customWidth="1"/>
    <col min="11" max="11" width="7.125" style="11" customWidth="1"/>
    <col min="12" max="12" width="6.125" style="11" customWidth="1"/>
    <col min="13" max="13" width="8.875" style="11" customWidth="1"/>
    <col min="14" max="14" width="8.625" style="54" customWidth="1"/>
    <col min="15" max="15" width="6" style="54" customWidth="1"/>
    <col min="16" max="16" width="8.125" style="11" customWidth="1"/>
    <col min="17" max="17" width="8.5" style="11" customWidth="1"/>
  </cols>
  <sheetData>
    <row r="1" spans="1:16" ht="71.25" customHeight="1" thickBot="1" x14ac:dyDescent="0.2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</row>
    <row r="2" spans="1:16" s="8" customFormat="1" ht="32.25" customHeight="1" x14ac:dyDescent="0.15">
      <c r="A2" s="6" t="s">
        <v>1</v>
      </c>
      <c r="B2" s="7" t="s">
        <v>2</v>
      </c>
      <c r="C2" s="7" t="s">
        <v>3</v>
      </c>
      <c r="D2" s="50" t="s">
        <v>50</v>
      </c>
      <c r="E2" s="7" t="s">
        <v>4</v>
      </c>
      <c r="F2" s="7" t="s">
        <v>5</v>
      </c>
      <c r="G2" s="7" t="s">
        <v>6</v>
      </c>
      <c r="H2" s="7" t="s">
        <v>7</v>
      </c>
      <c r="I2" s="38" t="s">
        <v>8</v>
      </c>
      <c r="J2" s="7" t="s">
        <v>9</v>
      </c>
      <c r="K2" s="7" t="s">
        <v>10</v>
      </c>
      <c r="L2" s="7" t="s">
        <v>11</v>
      </c>
      <c r="M2" s="7" t="s">
        <v>12</v>
      </c>
      <c r="N2" s="52" t="s">
        <v>13</v>
      </c>
      <c r="O2" s="53" t="s">
        <v>14</v>
      </c>
      <c r="P2" s="7" t="s">
        <v>15</v>
      </c>
    </row>
    <row r="3" spans="1:16" s="8" customFormat="1" ht="24.95" customHeight="1" x14ac:dyDescent="0.15">
      <c r="A3" s="10">
        <v>1</v>
      </c>
      <c r="B3" s="9" t="s">
        <v>16</v>
      </c>
      <c r="C3" s="10" t="s">
        <v>21</v>
      </c>
      <c r="D3" s="33">
        <v>5120221878</v>
      </c>
      <c r="E3" s="10" t="s">
        <v>25</v>
      </c>
      <c r="F3" s="13" t="s">
        <v>53</v>
      </c>
      <c r="G3" s="13" t="s">
        <v>51</v>
      </c>
      <c r="H3" s="13" t="s">
        <v>52</v>
      </c>
      <c r="I3" s="39">
        <f t="shared" ref="I3:I27" si="0">N3+O3</f>
        <v>95.6</v>
      </c>
      <c r="J3" s="10">
        <v>1</v>
      </c>
      <c r="K3" s="10">
        <v>97</v>
      </c>
      <c r="L3" s="10">
        <v>9</v>
      </c>
      <c r="M3" s="10">
        <v>4.0599999999999996</v>
      </c>
      <c r="N3" s="12">
        <f t="shared" ref="N3:N27" si="1">(M3-1)*10+60</f>
        <v>90.6</v>
      </c>
      <c r="O3" s="16">
        <v>5</v>
      </c>
      <c r="P3" s="10" t="s">
        <v>19</v>
      </c>
    </row>
    <row r="4" spans="1:16" s="8" customFormat="1" ht="24.95" customHeight="1" x14ac:dyDescent="0.15">
      <c r="A4" s="10">
        <v>2</v>
      </c>
      <c r="B4" s="9" t="s">
        <v>16</v>
      </c>
      <c r="C4" s="10" t="s">
        <v>21</v>
      </c>
      <c r="D4" s="33">
        <v>5120223684</v>
      </c>
      <c r="E4" s="10" t="s">
        <v>26</v>
      </c>
      <c r="F4" s="13" t="s">
        <v>53</v>
      </c>
      <c r="G4" s="13" t="s">
        <v>51</v>
      </c>
      <c r="H4" s="13" t="s">
        <v>52</v>
      </c>
      <c r="I4" s="39">
        <f t="shared" si="0"/>
        <v>95</v>
      </c>
      <c r="J4" s="10">
        <v>2</v>
      </c>
      <c r="K4" s="10">
        <v>97</v>
      </c>
      <c r="L4" s="10">
        <v>9</v>
      </c>
      <c r="M4" s="10">
        <v>4</v>
      </c>
      <c r="N4" s="12">
        <f t="shared" si="1"/>
        <v>90</v>
      </c>
      <c r="O4" s="16">
        <v>5</v>
      </c>
      <c r="P4" s="10" t="s">
        <v>19</v>
      </c>
    </row>
    <row r="5" spans="1:16" s="8" customFormat="1" ht="24.95" customHeight="1" x14ac:dyDescent="0.15">
      <c r="A5" s="10">
        <v>3</v>
      </c>
      <c r="B5" s="9" t="s">
        <v>16</v>
      </c>
      <c r="C5" s="10" t="s">
        <v>21</v>
      </c>
      <c r="D5" s="33">
        <v>5120222546</v>
      </c>
      <c r="E5" s="10" t="s">
        <v>27</v>
      </c>
      <c r="F5" s="13" t="s">
        <v>55</v>
      </c>
      <c r="G5" s="13" t="s">
        <v>51</v>
      </c>
      <c r="H5" s="13" t="s">
        <v>52</v>
      </c>
      <c r="I5" s="39">
        <f t="shared" si="0"/>
        <v>94.8</v>
      </c>
      <c r="J5" s="10">
        <v>3</v>
      </c>
      <c r="K5" s="10">
        <v>97</v>
      </c>
      <c r="L5" s="10">
        <v>9</v>
      </c>
      <c r="M5" s="10">
        <v>3.98</v>
      </c>
      <c r="N5" s="12">
        <f t="shared" si="1"/>
        <v>89.8</v>
      </c>
      <c r="O5" s="16">
        <v>5</v>
      </c>
      <c r="P5" s="10" t="s">
        <v>19</v>
      </c>
    </row>
    <row r="6" spans="1:16" s="8" customFormat="1" ht="24.95" customHeight="1" x14ac:dyDescent="0.15">
      <c r="A6" s="10">
        <v>4</v>
      </c>
      <c r="B6" s="9" t="s">
        <v>16</v>
      </c>
      <c r="C6" s="10" t="s">
        <v>21</v>
      </c>
      <c r="D6" s="33">
        <v>5120223527</v>
      </c>
      <c r="E6" s="10" t="s">
        <v>28</v>
      </c>
      <c r="F6" s="13" t="s">
        <v>55</v>
      </c>
      <c r="G6" s="13" t="s">
        <v>51</v>
      </c>
      <c r="H6" s="13" t="s">
        <v>52</v>
      </c>
      <c r="I6" s="39">
        <f t="shared" si="0"/>
        <v>94.7</v>
      </c>
      <c r="J6" s="10">
        <v>4</v>
      </c>
      <c r="K6" s="10">
        <v>97</v>
      </c>
      <c r="L6" s="10">
        <v>9</v>
      </c>
      <c r="M6" s="10">
        <v>3.97</v>
      </c>
      <c r="N6" s="12">
        <f t="shared" si="1"/>
        <v>89.7</v>
      </c>
      <c r="O6" s="16">
        <v>5</v>
      </c>
      <c r="P6" s="10" t="s">
        <v>19</v>
      </c>
    </row>
    <row r="7" spans="1:16" s="8" customFormat="1" ht="24.95" customHeight="1" x14ac:dyDescent="0.15">
      <c r="A7" s="10">
        <v>5</v>
      </c>
      <c r="B7" s="9" t="s">
        <v>16</v>
      </c>
      <c r="C7" s="10" t="s">
        <v>21</v>
      </c>
      <c r="D7" s="33">
        <v>5120223192</v>
      </c>
      <c r="E7" s="10" t="s">
        <v>29</v>
      </c>
      <c r="F7" s="13" t="s">
        <v>55</v>
      </c>
      <c r="G7" s="13" t="s">
        <v>51</v>
      </c>
      <c r="H7" s="13" t="s">
        <v>52</v>
      </c>
      <c r="I7" s="39">
        <f t="shared" si="0"/>
        <v>92.7</v>
      </c>
      <c r="J7" s="10">
        <v>5</v>
      </c>
      <c r="K7" s="10">
        <v>97</v>
      </c>
      <c r="L7" s="10">
        <v>9</v>
      </c>
      <c r="M7" s="10">
        <v>3.77</v>
      </c>
      <c r="N7" s="12">
        <f t="shared" si="1"/>
        <v>87.7</v>
      </c>
      <c r="O7" s="16">
        <v>5</v>
      </c>
      <c r="P7" s="10" t="s">
        <v>19</v>
      </c>
    </row>
    <row r="8" spans="1:16" s="8" customFormat="1" ht="24.95" customHeight="1" x14ac:dyDescent="0.15">
      <c r="A8" s="12">
        <v>6</v>
      </c>
      <c r="B8" s="16" t="s">
        <v>16</v>
      </c>
      <c r="C8" s="12" t="s">
        <v>21</v>
      </c>
      <c r="D8" s="33">
        <v>5120226201</v>
      </c>
      <c r="E8" s="12" t="s">
        <v>31</v>
      </c>
      <c r="F8" s="17" t="s">
        <v>53</v>
      </c>
      <c r="G8" s="17" t="s">
        <v>51</v>
      </c>
      <c r="H8" s="17" t="s">
        <v>52</v>
      </c>
      <c r="I8" s="33">
        <f t="shared" si="0"/>
        <v>89.25</v>
      </c>
      <c r="J8" s="10">
        <v>6</v>
      </c>
      <c r="K8" s="10">
        <v>97</v>
      </c>
      <c r="L8" s="10">
        <v>9</v>
      </c>
      <c r="M8" s="12">
        <v>3.43</v>
      </c>
      <c r="N8" s="12">
        <f t="shared" si="1"/>
        <v>84.3</v>
      </c>
      <c r="O8" s="12">
        <v>4.95</v>
      </c>
      <c r="P8" s="12" t="s">
        <v>19</v>
      </c>
    </row>
    <row r="9" spans="1:16" s="8" customFormat="1" ht="24.95" customHeight="1" x14ac:dyDescent="0.15">
      <c r="A9" s="12">
        <v>7</v>
      </c>
      <c r="B9" s="16" t="s">
        <v>16</v>
      </c>
      <c r="C9" s="12" t="s">
        <v>21</v>
      </c>
      <c r="D9" s="33">
        <v>5120221214</v>
      </c>
      <c r="E9" s="12" t="s">
        <v>30</v>
      </c>
      <c r="F9" s="17" t="s">
        <v>55</v>
      </c>
      <c r="G9" s="17" t="s">
        <v>51</v>
      </c>
      <c r="H9" s="17" t="s">
        <v>52</v>
      </c>
      <c r="I9" s="33">
        <f t="shared" si="0"/>
        <v>87.1</v>
      </c>
      <c r="J9" s="12">
        <v>8</v>
      </c>
      <c r="K9" s="10">
        <v>97</v>
      </c>
      <c r="L9" s="10">
        <v>9</v>
      </c>
      <c r="M9" s="12">
        <v>3.61</v>
      </c>
      <c r="N9" s="12">
        <f t="shared" si="1"/>
        <v>86.1</v>
      </c>
      <c r="O9" s="12">
        <v>1</v>
      </c>
      <c r="P9" s="12" t="s">
        <v>19</v>
      </c>
    </row>
    <row r="10" spans="1:16" s="8" customFormat="1" ht="24.95" customHeight="1" x14ac:dyDescent="0.15">
      <c r="A10" s="12">
        <v>8</v>
      </c>
      <c r="B10" s="16" t="s">
        <v>16</v>
      </c>
      <c r="C10" s="12" t="s">
        <v>21</v>
      </c>
      <c r="D10" s="33">
        <v>5120225401</v>
      </c>
      <c r="E10" s="12" t="s">
        <v>33</v>
      </c>
      <c r="F10" s="17" t="s">
        <v>53</v>
      </c>
      <c r="G10" s="17" t="s">
        <v>51</v>
      </c>
      <c r="H10" s="17" t="s">
        <v>52</v>
      </c>
      <c r="I10" s="33">
        <f t="shared" si="0"/>
        <v>85.300000000000011</v>
      </c>
      <c r="J10" s="17">
        <v>9</v>
      </c>
      <c r="K10" s="17">
        <v>97</v>
      </c>
      <c r="L10" s="17">
        <v>9</v>
      </c>
      <c r="M10" s="17">
        <v>3.19</v>
      </c>
      <c r="N10" s="12">
        <f t="shared" si="1"/>
        <v>81.900000000000006</v>
      </c>
      <c r="O10" s="12">
        <v>3.4</v>
      </c>
      <c r="P10" s="12" t="s">
        <v>81</v>
      </c>
    </row>
    <row r="11" spans="1:16" s="8" customFormat="1" ht="30.75" customHeight="1" x14ac:dyDescent="0.15">
      <c r="A11" s="25">
        <v>9</v>
      </c>
      <c r="B11" s="26" t="s">
        <v>16</v>
      </c>
      <c r="C11" s="25" t="s">
        <v>21</v>
      </c>
      <c r="D11" s="34">
        <v>5120210264</v>
      </c>
      <c r="E11" s="25" t="s">
        <v>32</v>
      </c>
      <c r="F11" s="27" t="s">
        <v>53</v>
      </c>
      <c r="G11" s="27" t="s">
        <v>51</v>
      </c>
      <c r="H11" s="27" t="s">
        <v>52</v>
      </c>
      <c r="I11" s="34">
        <f t="shared" si="0"/>
        <v>85.19</v>
      </c>
      <c r="J11" s="25">
        <v>7</v>
      </c>
      <c r="K11" s="25">
        <v>97</v>
      </c>
      <c r="L11" s="25">
        <v>9</v>
      </c>
      <c r="M11" s="25">
        <v>3.32</v>
      </c>
      <c r="N11" s="25">
        <f t="shared" si="1"/>
        <v>83.2</v>
      </c>
      <c r="O11" s="25">
        <v>1.99</v>
      </c>
      <c r="P11" s="25" t="s">
        <v>80</v>
      </c>
    </row>
    <row r="12" spans="1:16" s="8" customFormat="1" ht="24.95" customHeight="1" x14ac:dyDescent="0.15">
      <c r="A12" s="10">
        <v>10</v>
      </c>
      <c r="B12" s="9" t="s">
        <v>16</v>
      </c>
      <c r="C12" s="10" t="s">
        <v>22</v>
      </c>
      <c r="D12" s="33">
        <v>5120222577</v>
      </c>
      <c r="E12" s="10" t="s">
        <v>35</v>
      </c>
      <c r="F12" s="13" t="s">
        <v>55</v>
      </c>
      <c r="G12" s="13" t="s">
        <v>51</v>
      </c>
      <c r="H12" s="13" t="s">
        <v>52</v>
      </c>
      <c r="I12" s="39">
        <f t="shared" si="0"/>
        <v>97.4</v>
      </c>
      <c r="J12" s="10">
        <v>1</v>
      </c>
      <c r="K12" s="10">
        <v>81</v>
      </c>
      <c r="L12" s="10">
        <v>8</v>
      </c>
      <c r="M12" s="10">
        <v>4.24</v>
      </c>
      <c r="N12" s="12">
        <f t="shared" si="1"/>
        <v>92.4</v>
      </c>
      <c r="O12" s="12">
        <v>5</v>
      </c>
      <c r="P12" s="10" t="s">
        <v>19</v>
      </c>
    </row>
    <row r="13" spans="1:16" s="8" customFormat="1" ht="24.95" customHeight="1" x14ac:dyDescent="0.15">
      <c r="A13" s="10">
        <v>11</v>
      </c>
      <c r="B13" s="9" t="s">
        <v>16</v>
      </c>
      <c r="C13" s="10" t="s">
        <v>22</v>
      </c>
      <c r="D13" s="33">
        <v>5120221160</v>
      </c>
      <c r="E13" s="10" t="s">
        <v>34</v>
      </c>
      <c r="F13" s="13" t="s">
        <v>53</v>
      </c>
      <c r="G13" s="13" t="s">
        <v>51</v>
      </c>
      <c r="H13" s="13" t="s">
        <v>52</v>
      </c>
      <c r="I13" s="39">
        <f t="shared" si="0"/>
        <v>95.550000000000011</v>
      </c>
      <c r="J13" s="10">
        <v>2</v>
      </c>
      <c r="K13" s="10">
        <v>81</v>
      </c>
      <c r="L13" s="10">
        <v>8</v>
      </c>
      <c r="M13" s="10">
        <v>4.54</v>
      </c>
      <c r="N13" s="12">
        <f t="shared" si="1"/>
        <v>95.4</v>
      </c>
      <c r="O13" s="12">
        <v>0.15</v>
      </c>
      <c r="P13" s="10" t="s">
        <v>19</v>
      </c>
    </row>
    <row r="14" spans="1:16" s="8" customFormat="1" ht="24.95" customHeight="1" x14ac:dyDescent="0.15">
      <c r="A14" s="10">
        <v>12</v>
      </c>
      <c r="B14" s="9" t="s">
        <v>16</v>
      </c>
      <c r="C14" s="10" t="s">
        <v>22</v>
      </c>
      <c r="D14" s="33">
        <v>5120222522</v>
      </c>
      <c r="E14" s="10" t="s">
        <v>36</v>
      </c>
      <c r="F14" s="13" t="s">
        <v>55</v>
      </c>
      <c r="G14" s="13" t="s">
        <v>51</v>
      </c>
      <c r="H14" s="13" t="s">
        <v>52</v>
      </c>
      <c r="I14" s="39">
        <f t="shared" si="0"/>
        <v>95.39</v>
      </c>
      <c r="J14" s="10">
        <v>3</v>
      </c>
      <c r="K14" s="10">
        <v>81</v>
      </c>
      <c r="L14" s="10">
        <v>8</v>
      </c>
      <c r="M14" s="10">
        <v>4.18</v>
      </c>
      <c r="N14" s="12">
        <f t="shared" si="1"/>
        <v>91.8</v>
      </c>
      <c r="O14" s="16">
        <v>3.59</v>
      </c>
      <c r="P14" s="10" t="s">
        <v>19</v>
      </c>
    </row>
    <row r="15" spans="1:16" s="8" customFormat="1" ht="24.95" customHeight="1" x14ac:dyDescent="0.15">
      <c r="A15" s="12">
        <v>13</v>
      </c>
      <c r="B15" s="16" t="s">
        <v>16</v>
      </c>
      <c r="C15" s="12" t="s">
        <v>22</v>
      </c>
      <c r="D15" s="33">
        <v>5120225097</v>
      </c>
      <c r="E15" s="12" t="s">
        <v>38</v>
      </c>
      <c r="F15" s="17" t="s">
        <v>53</v>
      </c>
      <c r="G15" s="17" t="s">
        <v>51</v>
      </c>
      <c r="H15" s="17" t="s">
        <v>52</v>
      </c>
      <c r="I15" s="33">
        <f t="shared" si="0"/>
        <v>94.7</v>
      </c>
      <c r="J15" s="12">
        <v>4</v>
      </c>
      <c r="K15" s="12">
        <v>81</v>
      </c>
      <c r="L15" s="12">
        <v>8</v>
      </c>
      <c r="M15" s="12">
        <v>4.05</v>
      </c>
      <c r="N15" s="12">
        <f t="shared" si="1"/>
        <v>90.5</v>
      </c>
      <c r="O15" s="12">
        <v>4.2</v>
      </c>
      <c r="P15" s="10" t="s">
        <v>19</v>
      </c>
    </row>
    <row r="16" spans="1:16" s="8" customFormat="1" ht="24.95" customHeight="1" x14ac:dyDescent="0.15">
      <c r="A16" s="10">
        <v>14</v>
      </c>
      <c r="B16" s="9" t="s">
        <v>16</v>
      </c>
      <c r="C16" s="10" t="s">
        <v>22</v>
      </c>
      <c r="D16" s="33">
        <v>5120223223</v>
      </c>
      <c r="E16" s="10" t="s">
        <v>37</v>
      </c>
      <c r="F16" s="13" t="s">
        <v>55</v>
      </c>
      <c r="G16" s="13" t="s">
        <v>51</v>
      </c>
      <c r="H16" s="13" t="s">
        <v>52</v>
      </c>
      <c r="I16" s="39">
        <f t="shared" si="0"/>
        <v>94.5</v>
      </c>
      <c r="J16" s="10">
        <v>5</v>
      </c>
      <c r="K16" s="10">
        <v>81</v>
      </c>
      <c r="L16" s="10">
        <v>8</v>
      </c>
      <c r="M16" s="10">
        <v>4.13</v>
      </c>
      <c r="N16" s="12">
        <f t="shared" si="1"/>
        <v>91.3</v>
      </c>
      <c r="O16" s="16">
        <v>3.2</v>
      </c>
      <c r="P16" s="10" t="s">
        <v>19</v>
      </c>
    </row>
    <row r="17" spans="1:17" s="8" customFormat="1" ht="24.95" customHeight="1" x14ac:dyDescent="0.15">
      <c r="A17" s="12">
        <v>15</v>
      </c>
      <c r="B17" s="16" t="s">
        <v>16</v>
      </c>
      <c r="C17" s="12" t="s">
        <v>22</v>
      </c>
      <c r="D17" s="33">
        <v>5120222529</v>
      </c>
      <c r="E17" s="12" t="s">
        <v>39</v>
      </c>
      <c r="F17" s="17" t="s">
        <v>55</v>
      </c>
      <c r="G17" s="17" t="s">
        <v>51</v>
      </c>
      <c r="H17" s="17" t="s">
        <v>52</v>
      </c>
      <c r="I17" s="33">
        <f t="shared" si="0"/>
        <v>91.65</v>
      </c>
      <c r="J17" s="12">
        <v>6</v>
      </c>
      <c r="K17" s="12">
        <v>81</v>
      </c>
      <c r="L17" s="12">
        <v>8</v>
      </c>
      <c r="M17" s="12">
        <v>3.97</v>
      </c>
      <c r="N17" s="12">
        <f t="shared" si="1"/>
        <v>89.7</v>
      </c>
      <c r="O17" s="12">
        <v>1.95</v>
      </c>
      <c r="P17" s="10" t="s">
        <v>19</v>
      </c>
    </row>
    <row r="18" spans="1:17" s="8" customFormat="1" ht="24.95" customHeight="1" x14ac:dyDescent="0.15">
      <c r="A18" s="25">
        <v>16</v>
      </c>
      <c r="B18" s="26" t="s">
        <v>16</v>
      </c>
      <c r="C18" s="25" t="s">
        <v>22</v>
      </c>
      <c r="D18" s="34">
        <v>5120222570</v>
      </c>
      <c r="E18" s="25" t="s">
        <v>41</v>
      </c>
      <c r="F18" s="27" t="s">
        <v>55</v>
      </c>
      <c r="G18" s="27" t="s">
        <v>51</v>
      </c>
      <c r="H18" s="27" t="s">
        <v>52</v>
      </c>
      <c r="I18" s="34">
        <f t="shared" si="0"/>
        <v>91.5</v>
      </c>
      <c r="J18" s="25">
        <v>7</v>
      </c>
      <c r="K18" s="25">
        <v>81</v>
      </c>
      <c r="L18" s="25">
        <v>8</v>
      </c>
      <c r="M18" s="25">
        <v>3.88</v>
      </c>
      <c r="N18" s="25">
        <f t="shared" si="1"/>
        <v>88.8</v>
      </c>
      <c r="O18" s="26">
        <v>2.7</v>
      </c>
      <c r="P18" s="25" t="s">
        <v>20</v>
      </c>
    </row>
    <row r="19" spans="1:17" s="8" customFormat="1" ht="24.95" customHeight="1" x14ac:dyDescent="0.15">
      <c r="A19" s="25">
        <v>17</v>
      </c>
      <c r="B19" s="26" t="s">
        <v>16</v>
      </c>
      <c r="C19" s="25" t="s">
        <v>22</v>
      </c>
      <c r="D19" s="34">
        <v>5120225871</v>
      </c>
      <c r="E19" s="25" t="s">
        <v>40</v>
      </c>
      <c r="F19" s="27" t="s">
        <v>55</v>
      </c>
      <c r="G19" s="27" t="s">
        <v>51</v>
      </c>
      <c r="H19" s="27" t="s">
        <v>52</v>
      </c>
      <c r="I19" s="34">
        <f t="shared" si="0"/>
        <v>89.899999999999991</v>
      </c>
      <c r="J19" s="25">
        <v>8</v>
      </c>
      <c r="K19" s="25">
        <v>81</v>
      </c>
      <c r="L19" s="25">
        <v>8</v>
      </c>
      <c r="M19" s="25">
        <v>3.96</v>
      </c>
      <c r="N19" s="25">
        <f t="shared" si="1"/>
        <v>89.6</v>
      </c>
      <c r="O19" s="26">
        <v>0.3</v>
      </c>
      <c r="P19" s="25" t="s">
        <v>20</v>
      </c>
    </row>
    <row r="20" spans="1:17" s="8" customFormat="1" ht="24.95" customHeight="1" x14ac:dyDescent="0.15">
      <c r="A20" s="10">
        <v>18</v>
      </c>
      <c r="B20" s="9" t="s">
        <v>16</v>
      </c>
      <c r="C20" s="10" t="s">
        <v>17</v>
      </c>
      <c r="D20" s="33">
        <v>5120225184</v>
      </c>
      <c r="E20" s="10" t="s">
        <v>42</v>
      </c>
      <c r="F20" s="13" t="s">
        <v>55</v>
      </c>
      <c r="G20" s="13" t="s">
        <v>51</v>
      </c>
      <c r="H20" s="13" t="s">
        <v>52</v>
      </c>
      <c r="I20" s="39">
        <f t="shared" si="0"/>
        <v>95.8</v>
      </c>
      <c r="J20" s="10">
        <v>1</v>
      </c>
      <c r="K20" s="10">
        <v>104</v>
      </c>
      <c r="L20" s="10">
        <v>8</v>
      </c>
      <c r="M20" s="10">
        <v>4.13</v>
      </c>
      <c r="N20" s="12">
        <f t="shared" si="1"/>
        <v>91.3</v>
      </c>
      <c r="O20" s="16">
        <v>4.5</v>
      </c>
      <c r="P20" s="10" t="s">
        <v>19</v>
      </c>
    </row>
    <row r="21" spans="1:17" s="8" customFormat="1" ht="24.95" customHeight="1" x14ac:dyDescent="0.15">
      <c r="A21" s="10">
        <v>19</v>
      </c>
      <c r="B21" s="9" t="s">
        <v>16</v>
      </c>
      <c r="C21" s="10" t="s">
        <v>17</v>
      </c>
      <c r="D21" s="33">
        <v>5120224805</v>
      </c>
      <c r="E21" s="10" t="s">
        <v>43</v>
      </c>
      <c r="F21" s="13" t="s">
        <v>55</v>
      </c>
      <c r="G21" s="13" t="s">
        <v>51</v>
      </c>
      <c r="H21" s="13" t="s">
        <v>52</v>
      </c>
      <c r="I21" s="39">
        <f t="shared" si="0"/>
        <v>95.5</v>
      </c>
      <c r="J21" s="10">
        <v>2</v>
      </c>
      <c r="K21" s="10">
        <v>104</v>
      </c>
      <c r="L21" s="10">
        <v>8</v>
      </c>
      <c r="M21" s="10">
        <v>4.05</v>
      </c>
      <c r="N21" s="12">
        <f t="shared" si="1"/>
        <v>90.5</v>
      </c>
      <c r="O21" s="16">
        <v>5</v>
      </c>
      <c r="P21" s="10" t="s">
        <v>19</v>
      </c>
    </row>
    <row r="22" spans="1:17" s="8" customFormat="1" ht="24.95" customHeight="1" x14ac:dyDescent="0.15">
      <c r="A22" s="10">
        <v>20</v>
      </c>
      <c r="B22" s="9" t="s">
        <v>16</v>
      </c>
      <c r="C22" s="10" t="s">
        <v>17</v>
      </c>
      <c r="D22" s="33">
        <v>5120225513</v>
      </c>
      <c r="E22" s="10" t="s">
        <v>46</v>
      </c>
      <c r="F22" s="13" t="s">
        <v>55</v>
      </c>
      <c r="G22" s="13" t="s">
        <v>51</v>
      </c>
      <c r="H22" s="13" t="s">
        <v>52</v>
      </c>
      <c r="I22" s="39">
        <f t="shared" si="0"/>
        <v>90.8</v>
      </c>
      <c r="J22" s="10">
        <v>3</v>
      </c>
      <c r="K22" s="10">
        <v>104</v>
      </c>
      <c r="L22" s="10">
        <v>8</v>
      </c>
      <c r="M22" s="10">
        <v>3.68</v>
      </c>
      <c r="N22" s="12">
        <f t="shared" si="1"/>
        <v>86.8</v>
      </c>
      <c r="O22" s="16">
        <v>4</v>
      </c>
      <c r="P22" s="10" t="s">
        <v>19</v>
      </c>
    </row>
    <row r="23" spans="1:17" s="8" customFormat="1" ht="24.95" customHeight="1" x14ac:dyDescent="0.15">
      <c r="A23" s="10">
        <v>21</v>
      </c>
      <c r="B23" s="9" t="s">
        <v>16</v>
      </c>
      <c r="C23" s="10" t="s">
        <v>17</v>
      </c>
      <c r="D23" s="33">
        <v>5120224354</v>
      </c>
      <c r="E23" s="10" t="s">
        <v>45</v>
      </c>
      <c r="F23" s="13" t="s">
        <v>55</v>
      </c>
      <c r="G23" s="13" t="s">
        <v>51</v>
      </c>
      <c r="H23" s="13" t="s">
        <v>52</v>
      </c>
      <c r="I23" s="39">
        <f t="shared" si="0"/>
        <v>90.625</v>
      </c>
      <c r="J23" s="10">
        <v>4</v>
      </c>
      <c r="K23" s="10">
        <v>104</v>
      </c>
      <c r="L23" s="10">
        <v>8</v>
      </c>
      <c r="M23" s="10">
        <v>3.76</v>
      </c>
      <c r="N23" s="12">
        <f t="shared" si="1"/>
        <v>87.6</v>
      </c>
      <c r="O23" s="16">
        <v>3.0249999999999999</v>
      </c>
      <c r="P23" s="10" t="s">
        <v>19</v>
      </c>
    </row>
    <row r="24" spans="1:17" s="8" customFormat="1" ht="24.95" customHeight="1" x14ac:dyDescent="0.15">
      <c r="A24" s="10">
        <v>22</v>
      </c>
      <c r="B24" s="9" t="s">
        <v>16</v>
      </c>
      <c r="C24" s="10" t="s">
        <v>17</v>
      </c>
      <c r="D24" s="33">
        <v>5120225844</v>
      </c>
      <c r="E24" s="10" t="s">
        <v>44</v>
      </c>
      <c r="F24" s="13" t="s">
        <v>53</v>
      </c>
      <c r="G24" s="13" t="s">
        <v>51</v>
      </c>
      <c r="H24" s="13" t="s">
        <v>52</v>
      </c>
      <c r="I24" s="39">
        <f t="shared" si="0"/>
        <v>89.1</v>
      </c>
      <c r="J24" s="10">
        <v>5</v>
      </c>
      <c r="K24" s="10">
        <v>104</v>
      </c>
      <c r="L24" s="10">
        <v>8</v>
      </c>
      <c r="M24" s="10">
        <v>3.91</v>
      </c>
      <c r="N24" s="12">
        <f t="shared" si="1"/>
        <v>89.1</v>
      </c>
      <c r="O24" s="16">
        <v>0</v>
      </c>
      <c r="P24" s="10" t="s">
        <v>19</v>
      </c>
    </row>
    <row r="25" spans="1:17" s="8" customFormat="1" ht="24.95" customHeight="1" x14ac:dyDescent="0.15">
      <c r="A25" s="12">
        <v>23</v>
      </c>
      <c r="B25" s="16" t="s">
        <v>16</v>
      </c>
      <c r="C25" s="12" t="s">
        <v>17</v>
      </c>
      <c r="D25" s="33">
        <v>5120224727</v>
      </c>
      <c r="E25" s="12" t="s">
        <v>47</v>
      </c>
      <c r="F25" s="17" t="s">
        <v>55</v>
      </c>
      <c r="G25" s="17" t="s">
        <v>51</v>
      </c>
      <c r="H25" s="17" t="s">
        <v>52</v>
      </c>
      <c r="I25" s="33">
        <f t="shared" si="0"/>
        <v>87.3</v>
      </c>
      <c r="J25" s="12">
        <v>6</v>
      </c>
      <c r="K25" s="12">
        <v>104</v>
      </c>
      <c r="L25" s="12">
        <v>8</v>
      </c>
      <c r="M25" s="12">
        <v>3.65</v>
      </c>
      <c r="N25" s="12">
        <f t="shared" si="1"/>
        <v>86.5</v>
      </c>
      <c r="O25" s="16">
        <v>0.8</v>
      </c>
      <c r="P25" s="10" t="s">
        <v>19</v>
      </c>
    </row>
    <row r="26" spans="1:17" s="8" customFormat="1" ht="24.95" customHeight="1" x14ac:dyDescent="0.15">
      <c r="A26" s="18">
        <v>24</v>
      </c>
      <c r="B26" s="19" t="s">
        <v>16</v>
      </c>
      <c r="C26" s="18" t="s">
        <v>17</v>
      </c>
      <c r="D26" s="44">
        <v>5120225466</v>
      </c>
      <c r="E26" s="18" t="s">
        <v>48</v>
      </c>
      <c r="F26" s="20" t="s">
        <v>53</v>
      </c>
      <c r="G26" s="20" t="s">
        <v>51</v>
      </c>
      <c r="H26" s="20" t="s">
        <v>52</v>
      </c>
      <c r="I26" s="40">
        <f t="shared" si="0"/>
        <v>86.1</v>
      </c>
      <c r="J26" s="18">
        <v>7</v>
      </c>
      <c r="K26" s="18">
        <v>104</v>
      </c>
      <c r="L26" s="18">
        <v>8</v>
      </c>
      <c r="M26" s="18">
        <v>3.56</v>
      </c>
      <c r="N26" s="42">
        <f t="shared" si="1"/>
        <v>85.6</v>
      </c>
      <c r="O26" s="43">
        <v>0.5</v>
      </c>
      <c r="P26" s="18" t="s">
        <v>19</v>
      </c>
    </row>
    <row r="27" spans="1:17" s="8" customFormat="1" ht="24.95" customHeight="1" x14ac:dyDescent="0.15">
      <c r="A27" s="28">
        <v>25</v>
      </c>
      <c r="B27" s="29" t="s">
        <v>16</v>
      </c>
      <c r="C27" s="28" t="s">
        <v>17</v>
      </c>
      <c r="D27" s="35">
        <v>5120222697</v>
      </c>
      <c r="E27" s="28" t="s">
        <v>49</v>
      </c>
      <c r="F27" s="30" t="s">
        <v>55</v>
      </c>
      <c r="G27" s="30" t="s">
        <v>51</v>
      </c>
      <c r="H27" s="30" t="s">
        <v>52</v>
      </c>
      <c r="I27" s="35">
        <f t="shared" si="0"/>
        <v>85.399999999999991</v>
      </c>
      <c r="J27" s="28">
        <v>8</v>
      </c>
      <c r="K27" s="28">
        <v>105</v>
      </c>
      <c r="L27" s="28">
        <v>8</v>
      </c>
      <c r="M27" s="28">
        <v>3.41</v>
      </c>
      <c r="N27" s="28">
        <f t="shared" si="1"/>
        <v>84.1</v>
      </c>
      <c r="O27" s="29">
        <v>1.3</v>
      </c>
      <c r="P27" s="24" t="s">
        <v>19</v>
      </c>
    </row>
    <row r="28" spans="1:17" s="8" customFormat="1" ht="24.95" customHeight="1" x14ac:dyDescent="0.15">
      <c r="A28" s="21"/>
      <c r="B28" s="22"/>
      <c r="C28" s="21"/>
      <c r="D28" s="37"/>
      <c r="E28" s="21"/>
      <c r="F28" s="21"/>
      <c r="G28" s="23"/>
      <c r="H28" s="23"/>
      <c r="I28" s="37"/>
      <c r="J28" s="21"/>
      <c r="K28" s="21"/>
      <c r="L28" s="21"/>
      <c r="M28" s="21"/>
      <c r="N28" s="21"/>
      <c r="O28" s="22"/>
      <c r="P28" s="21"/>
    </row>
    <row r="29" spans="1:17" s="8" customFormat="1" ht="24.95" customHeight="1" x14ac:dyDescent="0.15">
      <c r="A29" s="21"/>
      <c r="B29" s="22"/>
      <c r="C29" s="21"/>
      <c r="D29" s="37"/>
      <c r="E29" s="21"/>
      <c r="F29" s="21"/>
      <c r="G29" s="23"/>
      <c r="H29" s="23"/>
      <c r="I29" s="37"/>
      <c r="J29" s="21"/>
      <c r="K29" s="21"/>
      <c r="L29" s="21"/>
      <c r="M29" s="21"/>
      <c r="N29" s="21"/>
      <c r="O29" s="22"/>
      <c r="P29" s="21"/>
    </row>
    <row r="30" spans="1:17" s="8" customFormat="1" ht="24.95" customHeight="1" x14ac:dyDescent="0.15">
      <c r="A30" s="21"/>
      <c r="B30" s="22"/>
      <c r="C30" s="21"/>
      <c r="D30" s="37"/>
      <c r="E30" s="22"/>
      <c r="F30" s="21"/>
      <c r="G30" s="22"/>
      <c r="H30" s="21"/>
      <c r="I30" s="37"/>
      <c r="J30" s="22"/>
      <c r="K30" s="21"/>
      <c r="L30" s="21"/>
      <c r="M30" s="22"/>
      <c r="N30" s="21"/>
      <c r="O30" s="21"/>
      <c r="P30" s="22"/>
      <c r="Q30" s="21"/>
    </row>
    <row r="31" spans="1:17" s="8" customFormat="1" ht="24.95" customHeight="1" x14ac:dyDescent="0.15">
      <c r="A31" s="21"/>
      <c r="B31" s="22"/>
      <c r="C31" s="21"/>
      <c r="D31" s="37"/>
      <c r="E31" s="22"/>
      <c r="F31" s="21"/>
      <c r="G31" s="22"/>
      <c r="H31" s="21"/>
      <c r="I31" s="37"/>
      <c r="J31" s="22"/>
      <c r="K31" s="21"/>
      <c r="L31" s="21"/>
      <c r="M31" s="22"/>
      <c r="N31" s="21"/>
      <c r="O31" s="21"/>
      <c r="P31" s="22"/>
      <c r="Q31" s="21"/>
    </row>
    <row r="32" spans="1:17" s="8" customFormat="1" ht="24.95" customHeight="1" x14ac:dyDescent="0.15">
      <c r="A32" s="21"/>
      <c r="B32" s="22"/>
      <c r="C32" s="21"/>
      <c r="D32" s="37"/>
      <c r="E32" s="22"/>
      <c r="F32" s="21"/>
      <c r="G32" s="22"/>
      <c r="H32" s="21"/>
      <c r="I32" s="37"/>
      <c r="J32" s="22"/>
      <c r="K32" s="21"/>
      <c r="L32" s="21"/>
      <c r="M32" s="22"/>
      <c r="N32" s="21"/>
      <c r="O32" s="21"/>
      <c r="P32" s="22"/>
      <c r="Q32" s="21"/>
    </row>
    <row r="33" spans="1:17" s="8" customFormat="1" ht="24.95" customHeight="1" x14ac:dyDescent="0.15">
      <c r="A33" s="21"/>
      <c r="B33" s="22"/>
      <c r="C33" s="21"/>
      <c r="D33" s="37"/>
      <c r="E33" s="22"/>
      <c r="F33" s="21"/>
      <c r="G33" s="22"/>
      <c r="H33" s="21"/>
      <c r="I33" s="37"/>
      <c r="J33" s="22"/>
      <c r="K33" s="21"/>
      <c r="L33" s="21"/>
      <c r="M33" s="22"/>
      <c r="N33" s="21"/>
      <c r="O33" s="21"/>
      <c r="P33" s="22"/>
      <c r="Q33" s="21"/>
    </row>
    <row r="34" spans="1:17" s="8" customFormat="1" ht="24.95" customHeight="1" x14ac:dyDescent="0.15">
      <c r="A34" s="21"/>
      <c r="B34" s="22"/>
      <c r="C34" s="21"/>
      <c r="D34" s="37"/>
      <c r="E34" s="22"/>
      <c r="F34" s="21"/>
      <c r="G34" s="22"/>
      <c r="H34" s="21"/>
      <c r="I34" s="37"/>
      <c r="J34" s="22"/>
      <c r="K34" s="21"/>
      <c r="L34" s="21"/>
      <c r="M34" s="22"/>
      <c r="N34" s="21"/>
      <c r="O34" s="21"/>
      <c r="P34" s="22"/>
      <c r="Q34" s="21"/>
    </row>
    <row r="35" spans="1:17" s="8" customFormat="1" ht="14.25" customHeight="1" x14ac:dyDescent="0.15">
      <c r="A35" s="21"/>
      <c r="B35" s="22"/>
      <c r="C35" s="21"/>
      <c r="D35" s="37"/>
      <c r="E35" s="22"/>
      <c r="F35" s="21"/>
      <c r="G35" s="22"/>
      <c r="H35" s="21"/>
      <c r="I35" s="37"/>
      <c r="J35" s="22"/>
      <c r="K35" s="21"/>
      <c r="L35" s="21"/>
      <c r="M35" s="22"/>
      <c r="N35" s="21"/>
      <c r="O35" s="21"/>
      <c r="P35" s="22"/>
      <c r="Q35" s="21"/>
    </row>
  </sheetData>
  <autoFilter ref="A2:P27">
    <sortState ref="A3:P27">
      <sortCondition ref="A2:A27"/>
    </sortState>
  </autoFilter>
  <mergeCells count="1">
    <mergeCell ref="A1:P1"/>
  </mergeCells>
  <phoneticPr fontId="1" type="noConversion"/>
  <pageMargins left="0.31496062992125984" right="0.31496062992125984" top="0.74803149606299213" bottom="0.55118110236220474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26"/>
  <sheetViews>
    <sheetView zoomScale="80" zoomScaleNormal="80" workbookViewId="0">
      <selection activeCell="E16" sqref="E16"/>
    </sheetView>
  </sheetViews>
  <sheetFormatPr defaultColWidth="8.875" defaultRowHeight="13.5" customHeight="1" x14ac:dyDescent="0.15"/>
  <cols>
    <col min="1" max="1" width="4.75" style="11" customWidth="1"/>
    <col min="2" max="2" width="10.5" style="11" customWidth="1"/>
    <col min="3" max="3" width="10.625" style="11" customWidth="1"/>
    <col min="4" max="4" width="7.5" style="2" customWidth="1"/>
    <col min="5" max="5" width="92.25" style="2" customWidth="1"/>
    <col min="6" max="6" width="9.875" style="2" customWidth="1"/>
  </cols>
  <sheetData>
    <row r="1" spans="1:6" ht="35.25" customHeight="1" x14ac:dyDescent="0.15">
      <c r="A1" s="1" t="s">
        <v>1</v>
      </c>
      <c r="B1" s="1" t="s">
        <v>18</v>
      </c>
      <c r="C1" s="15" t="s">
        <v>50</v>
      </c>
      <c r="D1" s="15" t="s">
        <v>54</v>
      </c>
      <c r="E1" s="1" t="s">
        <v>23</v>
      </c>
      <c r="F1" s="1" t="s">
        <v>24</v>
      </c>
    </row>
    <row r="2" spans="1:6" ht="89.25" customHeight="1" x14ac:dyDescent="0.15">
      <c r="A2" s="5">
        <v>1</v>
      </c>
      <c r="B2" s="9" t="s">
        <v>21</v>
      </c>
      <c r="C2" s="3">
        <v>5120221878</v>
      </c>
      <c r="D2" s="31" t="s">
        <v>25</v>
      </c>
      <c r="E2" s="32" t="s">
        <v>70</v>
      </c>
      <c r="F2" s="1">
        <v>5</v>
      </c>
    </row>
    <row r="3" spans="1:6" ht="75" customHeight="1" x14ac:dyDescent="0.15">
      <c r="A3" s="5">
        <v>2</v>
      </c>
      <c r="B3" s="9" t="s">
        <v>21</v>
      </c>
      <c r="C3" s="3">
        <v>5120223684</v>
      </c>
      <c r="D3" s="31" t="s">
        <v>26</v>
      </c>
      <c r="E3" s="32" t="s">
        <v>79</v>
      </c>
      <c r="F3" s="1">
        <v>5</v>
      </c>
    </row>
    <row r="4" spans="1:6" ht="93" customHeight="1" x14ac:dyDescent="0.15">
      <c r="A4" s="5">
        <v>3</v>
      </c>
      <c r="B4" s="9" t="s">
        <v>21</v>
      </c>
      <c r="C4" s="3">
        <v>5120222546</v>
      </c>
      <c r="D4" s="31" t="s">
        <v>27</v>
      </c>
      <c r="E4" s="14" t="s">
        <v>59</v>
      </c>
      <c r="F4" s="1">
        <v>5</v>
      </c>
    </row>
    <row r="5" spans="1:6" ht="91.5" customHeight="1" x14ac:dyDescent="0.15">
      <c r="A5" s="5">
        <v>4</v>
      </c>
      <c r="B5" s="1" t="s">
        <v>21</v>
      </c>
      <c r="C5" s="3">
        <v>5120223527</v>
      </c>
      <c r="D5" s="31" t="s">
        <v>28</v>
      </c>
      <c r="E5" s="14" t="s">
        <v>63</v>
      </c>
      <c r="F5" s="1">
        <v>5</v>
      </c>
    </row>
    <row r="6" spans="1:6" ht="80.25" customHeight="1" x14ac:dyDescent="0.15">
      <c r="A6" s="5">
        <v>5</v>
      </c>
      <c r="B6" s="9" t="s">
        <v>21</v>
      </c>
      <c r="C6" s="3">
        <v>5120223192</v>
      </c>
      <c r="D6" s="31" t="s">
        <v>29</v>
      </c>
      <c r="E6" s="14" t="s">
        <v>69</v>
      </c>
      <c r="F6" s="1">
        <v>5</v>
      </c>
    </row>
    <row r="7" spans="1:6" ht="91.5" customHeight="1" x14ac:dyDescent="0.15">
      <c r="A7" s="5">
        <v>6</v>
      </c>
      <c r="B7" s="1" t="s">
        <v>21</v>
      </c>
      <c r="C7" s="3">
        <v>5120226201</v>
      </c>
      <c r="D7" s="31" t="s">
        <v>31</v>
      </c>
      <c r="E7" s="36" t="s">
        <v>77</v>
      </c>
      <c r="F7" s="1">
        <v>4.95</v>
      </c>
    </row>
    <row r="8" spans="1:6" ht="39.75" customHeight="1" x14ac:dyDescent="0.15">
      <c r="A8" s="5">
        <v>7</v>
      </c>
      <c r="B8" s="9" t="s">
        <v>21</v>
      </c>
      <c r="C8" s="3">
        <v>5120221214</v>
      </c>
      <c r="D8" s="31" t="s">
        <v>30</v>
      </c>
      <c r="E8" s="14" t="s">
        <v>57</v>
      </c>
      <c r="F8" s="1">
        <v>1</v>
      </c>
    </row>
    <row r="9" spans="1:6" ht="75.75" customHeight="1" x14ac:dyDescent="0.15">
      <c r="A9" s="5">
        <v>8</v>
      </c>
      <c r="B9" s="9" t="s">
        <v>21</v>
      </c>
      <c r="C9" s="3">
        <v>5120225401</v>
      </c>
      <c r="D9" s="31" t="s">
        <v>33</v>
      </c>
      <c r="E9" s="32" t="s">
        <v>78</v>
      </c>
      <c r="F9" s="1">
        <v>3.4</v>
      </c>
    </row>
    <row r="10" spans="1:6" ht="75.75" customHeight="1" x14ac:dyDescent="0.15">
      <c r="A10" s="45">
        <v>9</v>
      </c>
      <c r="B10" s="46" t="s">
        <v>21</v>
      </c>
      <c r="C10" s="47">
        <v>5120210264</v>
      </c>
      <c r="D10" s="48" t="s">
        <v>32</v>
      </c>
      <c r="E10" s="49" t="s">
        <v>82</v>
      </c>
      <c r="F10" s="46">
        <v>1.99</v>
      </c>
    </row>
    <row r="11" spans="1:6" ht="144.75" customHeight="1" x14ac:dyDescent="0.15">
      <c r="A11" s="5">
        <v>1</v>
      </c>
      <c r="B11" s="9" t="s">
        <v>22</v>
      </c>
      <c r="C11" s="3">
        <v>5120222577</v>
      </c>
      <c r="D11" s="31" t="s">
        <v>35</v>
      </c>
      <c r="E11" s="32" t="s">
        <v>71</v>
      </c>
      <c r="F11" s="1">
        <v>5</v>
      </c>
    </row>
    <row r="12" spans="1:6" ht="26.25" customHeight="1" x14ac:dyDescent="0.15">
      <c r="A12" s="5">
        <v>2</v>
      </c>
      <c r="B12" s="1" t="s">
        <v>22</v>
      </c>
      <c r="C12" s="3">
        <v>5120221160</v>
      </c>
      <c r="D12" s="31" t="s">
        <v>34</v>
      </c>
      <c r="E12" s="14" t="s">
        <v>58</v>
      </c>
      <c r="F12" s="1">
        <v>0.15</v>
      </c>
    </row>
    <row r="13" spans="1:6" ht="120" customHeight="1" x14ac:dyDescent="0.15">
      <c r="A13" s="5">
        <v>3</v>
      </c>
      <c r="B13" s="1" t="s">
        <v>22</v>
      </c>
      <c r="C13" s="3">
        <v>5120222522</v>
      </c>
      <c r="D13" s="31" t="s">
        <v>36</v>
      </c>
      <c r="E13" s="32" t="s">
        <v>76</v>
      </c>
      <c r="F13" s="1">
        <v>3.59</v>
      </c>
    </row>
    <row r="14" spans="1:6" ht="78.75" customHeight="1" x14ac:dyDescent="0.15">
      <c r="A14" s="5">
        <v>4</v>
      </c>
      <c r="B14" s="1" t="s">
        <v>22</v>
      </c>
      <c r="C14" s="3">
        <v>5120225097</v>
      </c>
      <c r="D14" s="31" t="s">
        <v>38</v>
      </c>
      <c r="E14" s="32" t="s">
        <v>75</v>
      </c>
      <c r="F14" s="1">
        <v>4.2</v>
      </c>
    </row>
    <row r="15" spans="1:6" ht="91.5" customHeight="1" x14ac:dyDescent="0.15">
      <c r="A15" s="5">
        <v>5</v>
      </c>
      <c r="B15" s="1" t="s">
        <v>22</v>
      </c>
      <c r="C15" s="3">
        <v>5120223223</v>
      </c>
      <c r="D15" s="31" t="s">
        <v>37</v>
      </c>
      <c r="E15" s="32" t="s">
        <v>74</v>
      </c>
      <c r="F15" s="1">
        <v>3.2</v>
      </c>
    </row>
    <row r="16" spans="1:6" ht="80.25" customHeight="1" x14ac:dyDescent="0.15">
      <c r="A16" s="5">
        <v>6</v>
      </c>
      <c r="B16" s="1" t="s">
        <v>22</v>
      </c>
      <c r="C16" s="3">
        <v>5120222529</v>
      </c>
      <c r="D16" s="31" t="s">
        <v>39</v>
      </c>
      <c r="E16" s="14" t="s">
        <v>67</v>
      </c>
      <c r="F16" s="1">
        <v>1.95</v>
      </c>
    </row>
    <row r="17" spans="1:6" ht="96" customHeight="1" x14ac:dyDescent="0.15">
      <c r="A17" s="5">
        <v>7</v>
      </c>
      <c r="B17" s="1" t="s">
        <v>22</v>
      </c>
      <c r="C17" s="3">
        <v>5120222570</v>
      </c>
      <c r="D17" s="31" t="s">
        <v>41</v>
      </c>
      <c r="E17" s="14" t="s">
        <v>72</v>
      </c>
      <c r="F17" s="1">
        <v>2.7</v>
      </c>
    </row>
    <row r="18" spans="1:6" ht="45" customHeight="1" x14ac:dyDescent="0.15">
      <c r="A18" s="5">
        <v>8</v>
      </c>
      <c r="B18" s="1" t="s">
        <v>22</v>
      </c>
      <c r="C18" s="3">
        <v>5120225871</v>
      </c>
      <c r="D18" s="31" t="s">
        <v>40</v>
      </c>
      <c r="E18" s="14" t="s">
        <v>73</v>
      </c>
      <c r="F18" s="1">
        <v>0.3</v>
      </c>
    </row>
    <row r="19" spans="1:6" ht="78.75" customHeight="1" x14ac:dyDescent="0.15">
      <c r="A19" s="5">
        <v>1</v>
      </c>
      <c r="B19" s="1" t="s">
        <v>17</v>
      </c>
      <c r="C19" s="3">
        <v>5120225184</v>
      </c>
      <c r="D19" s="31" t="s">
        <v>42</v>
      </c>
      <c r="E19" s="14" t="s">
        <v>60</v>
      </c>
      <c r="F19" s="1">
        <v>4.5</v>
      </c>
    </row>
    <row r="20" spans="1:6" ht="79.5" customHeight="1" x14ac:dyDescent="0.15">
      <c r="A20" s="5">
        <v>2</v>
      </c>
      <c r="B20" s="1" t="s">
        <v>17</v>
      </c>
      <c r="C20" s="3">
        <v>5120224805</v>
      </c>
      <c r="D20" s="31" t="s">
        <v>43</v>
      </c>
      <c r="E20" s="14" t="s">
        <v>64</v>
      </c>
      <c r="F20" s="1">
        <v>5</v>
      </c>
    </row>
    <row r="21" spans="1:6" ht="45" customHeight="1" x14ac:dyDescent="0.15">
      <c r="A21" s="5">
        <v>3</v>
      </c>
      <c r="B21" s="1" t="s">
        <v>17</v>
      </c>
      <c r="C21" s="3">
        <v>5120225513</v>
      </c>
      <c r="D21" s="31" t="s">
        <v>46</v>
      </c>
      <c r="E21" s="14" t="s">
        <v>65</v>
      </c>
      <c r="F21" s="1">
        <v>4</v>
      </c>
    </row>
    <row r="22" spans="1:6" ht="71.25" customHeight="1" x14ac:dyDescent="0.15">
      <c r="A22" s="5">
        <v>4</v>
      </c>
      <c r="B22" s="1" t="s">
        <v>17</v>
      </c>
      <c r="C22" s="3">
        <v>5120224354</v>
      </c>
      <c r="D22" s="31" t="s">
        <v>45</v>
      </c>
      <c r="E22" s="14" t="s">
        <v>62</v>
      </c>
      <c r="F22" s="1">
        <v>3.0249999999999999</v>
      </c>
    </row>
    <row r="23" spans="1:6" ht="31.5" customHeight="1" x14ac:dyDescent="0.15">
      <c r="A23" s="5">
        <v>5</v>
      </c>
      <c r="B23" s="1" t="s">
        <v>17</v>
      </c>
      <c r="C23" s="3">
        <v>5120225844</v>
      </c>
      <c r="D23" s="31" t="s">
        <v>44</v>
      </c>
      <c r="E23" s="14" t="s">
        <v>61</v>
      </c>
      <c r="F23" s="1">
        <v>0</v>
      </c>
    </row>
    <row r="24" spans="1:6" ht="39" customHeight="1" x14ac:dyDescent="0.15">
      <c r="A24" s="5">
        <v>6</v>
      </c>
      <c r="B24" s="1" t="s">
        <v>17</v>
      </c>
      <c r="C24" s="3">
        <v>5120224727</v>
      </c>
      <c r="D24" s="31" t="s">
        <v>47</v>
      </c>
      <c r="E24" s="14" t="s">
        <v>66</v>
      </c>
      <c r="F24" s="1">
        <v>0.8</v>
      </c>
    </row>
    <row r="25" spans="1:6" ht="34.5" customHeight="1" x14ac:dyDescent="0.15">
      <c r="A25" s="5">
        <v>7</v>
      </c>
      <c r="B25" s="1" t="s">
        <v>17</v>
      </c>
      <c r="C25" s="3">
        <v>5120225466</v>
      </c>
      <c r="D25" s="31" t="s">
        <v>48</v>
      </c>
      <c r="E25" s="14" t="s">
        <v>56</v>
      </c>
      <c r="F25" s="1">
        <v>0.5</v>
      </c>
    </row>
    <row r="26" spans="1:6" ht="30.75" customHeight="1" x14ac:dyDescent="0.15">
      <c r="A26" s="5">
        <v>8</v>
      </c>
      <c r="B26" s="1" t="s">
        <v>17</v>
      </c>
      <c r="C26" s="3">
        <v>5120222697</v>
      </c>
      <c r="D26" s="31" t="s">
        <v>49</v>
      </c>
      <c r="E26" s="14" t="s">
        <v>68</v>
      </c>
      <c r="F26" s="1">
        <v>1.3</v>
      </c>
    </row>
  </sheetData>
  <autoFilter ref="A1:F26">
    <sortState ref="A2:F26">
      <sortCondition ref="B1:B17"/>
    </sortState>
  </autoFilter>
  <phoneticPr fontId="1" type="noConversion"/>
  <pageMargins left="0.31496062992125984" right="0.31496062992125984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公示信息表</vt:lpstr>
      <vt:lpstr>优先加分明细表</vt:lpstr>
      <vt:lpstr>公示信息表!_GoBack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admin</cp:lastModifiedBy>
  <cp:lastPrinted>2025-09-11T02:22:36Z</cp:lastPrinted>
  <dcterms:created xsi:type="dcterms:W3CDTF">2006-09-16T00:00:00Z</dcterms:created>
  <dcterms:modified xsi:type="dcterms:W3CDTF">2025-09-11T08:07:46Z</dcterms:modified>
</cp:coreProperties>
</file>