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fileSharing userName="hp" reservationPassword="C683"/>
  <workbookPr/>
  <bookViews>
    <workbookView windowWidth="27945" windowHeight="12375"/>
  </bookViews>
  <sheets>
    <sheet name="公示" sheetId="1" r:id="rId1"/>
    <sheet name="加分项" sheetId="2" r:id="rId2"/>
  </sheets>
  <externalReferences>
    <externalReference r:id="rId3"/>
  </externalReferences>
  <definedNames>
    <definedName name="_xlnm._FilterDatabase" localSheetId="0" hidden="1">公示!$A$3:$N$41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<sst xmlns="http://schemas.openxmlformats.org/spreadsheetml/2006/main" count="1410" uniqueCount="311">
  <si>
    <t>附件7：</t>
  </si>
  <si>
    <t>推免生公示信息表</t>
  </si>
  <si>
    <t>序号</t>
  </si>
  <si>
    <t>学院名称</t>
  </si>
  <si>
    <t>专业名称</t>
  </si>
  <si>
    <t>姓名</t>
  </si>
  <si>
    <t>证件号码</t>
  </si>
  <si>
    <t>性别</t>
  </si>
  <si>
    <t>推荐类型</t>
  </si>
  <si>
    <t>排名方式</t>
  </si>
  <si>
    <t>综合成绩</t>
  </si>
  <si>
    <t>综合名次</t>
  </si>
  <si>
    <t>所在专业人数</t>
  </si>
  <si>
    <t>排名人数</t>
  </si>
  <si>
    <t>GPA（平均绩点）</t>
  </si>
  <si>
    <t>备注</t>
  </si>
  <si>
    <t>外国语学院</t>
  </si>
  <si>
    <t>英语</t>
  </si>
  <si>
    <t>聂启莎</t>
  </si>
  <si>
    <t>51*******0</t>
  </si>
  <si>
    <t>女</t>
  </si>
  <si>
    <t>普通</t>
  </si>
  <si>
    <t>专业</t>
  </si>
  <si>
    <t>拟推荐</t>
  </si>
  <si>
    <t>尹建鹏</t>
  </si>
  <si>
    <t>51*******2</t>
  </si>
  <si>
    <t>凌海悦</t>
  </si>
  <si>
    <t>51*******7</t>
  </si>
  <si>
    <t>犹禹</t>
  </si>
  <si>
    <t>51*******5</t>
  </si>
  <si>
    <t>刘羿君</t>
  </si>
  <si>
    <t>周文静</t>
  </si>
  <si>
    <t>51*******1</t>
  </si>
  <si>
    <t>李双霜</t>
  </si>
  <si>
    <t>江佳兴</t>
  </si>
  <si>
    <t>51*******X</t>
  </si>
  <si>
    <t>拟递补</t>
  </si>
  <si>
    <t>庞菁</t>
  </si>
  <si>
    <t>51*******8</t>
  </si>
  <si>
    <t>唐林</t>
  </si>
  <si>
    <t>51*******9</t>
  </si>
  <si>
    <t>冯宁艺</t>
  </si>
  <si>
    <t>51*******6</t>
  </si>
  <si>
    <t>高静</t>
  </si>
  <si>
    <t>翻译</t>
  </si>
  <si>
    <t>史佳怡</t>
  </si>
  <si>
    <t>易欣</t>
  </si>
  <si>
    <t>易静静</t>
  </si>
  <si>
    <t>姚斌</t>
  </si>
  <si>
    <t>51*******3</t>
  </si>
  <si>
    <t>男</t>
  </si>
  <si>
    <t>罗丽</t>
  </si>
  <si>
    <t>陈雅琪</t>
  </si>
  <si>
    <t>51*******4</t>
  </si>
  <si>
    <t>商务英语</t>
  </si>
  <si>
    <t>佘娅萱</t>
  </si>
  <si>
    <t>陈金奕</t>
  </si>
  <si>
    <t>王瑾彤</t>
  </si>
  <si>
    <t>刘泉滋</t>
  </si>
  <si>
    <t>潘欢</t>
  </si>
  <si>
    <t>刘雨佳</t>
  </si>
  <si>
    <t>日语</t>
  </si>
  <si>
    <t>李超</t>
  </si>
  <si>
    <t>秦敏</t>
  </si>
  <si>
    <t>聂思皓</t>
  </si>
  <si>
    <t>徐成飞</t>
  </si>
  <si>
    <t>西班牙语</t>
  </si>
  <si>
    <t>赵娜</t>
  </si>
  <si>
    <t>姚瑶</t>
  </si>
  <si>
    <t>戴琳</t>
  </si>
  <si>
    <t>李佳怡</t>
  </si>
  <si>
    <t>胡萍</t>
  </si>
  <si>
    <t>蒋明茗</t>
  </si>
  <si>
    <t>袁慧</t>
  </si>
  <si>
    <t>陈瑾</t>
  </si>
  <si>
    <t>陈郭睿</t>
  </si>
  <si>
    <t>张宇欣</t>
  </si>
  <si>
    <t>学号</t>
  </si>
  <si>
    <t>专四成绩</t>
  </si>
  <si>
    <t>加分类别</t>
  </si>
  <si>
    <t>加分项目</t>
  </si>
  <si>
    <t>分值</t>
  </si>
  <si>
    <t>5120217289</t>
  </si>
  <si>
    <t>外语专业水平类（上限3分）</t>
  </si>
  <si>
    <t>专业四级（英语）优秀</t>
  </si>
  <si>
    <t>Catti国际版考试（平均分70以上）</t>
  </si>
  <si>
    <t>国际人才考试中级（良好）</t>
  </si>
  <si>
    <t>小计2.5分</t>
  </si>
  <si>
    <t>学科竞赛类（上限3分）</t>
  </si>
  <si>
    <t>国家级全国大学生英语竞赛一等奖</t>
  </si>
  <si>
    <t>省级中西部外语翻译大赛口译三等奖</t>
  </si>
  <si>
    <t>省级外研社杯英语辩论公开赛二等奖</t>
  </si>
  <si>
    <t>省级“外教社杯”四川省高校学生跨文化能力大赛三等奖</t>
  </si>
  <si>
    <t>省级CATTI杯全国翻译大赛复赛口译三等奖</t>
  </si>
  <si>
    <t>省级CATTI杯全国翻译大赛复赛笔译三等奖</t>
  </si>
  <si>
    <t>小计3.75分，已加满3分，按3分计</t>
  </si>
  <si>
    <t>综合素质类（限加1项）</t>
  </si>
  <si>
    <t>预备党员</t>
  </si>
  <si>
    <t>史佳怡合计</t>
  </si>
  <si>
    <t>合计6.75分，已加满5分，按5分计</t>
  </si>
  <si>
    <t>5120217316</t>
  </si>
  <si>
    <t>全国翻译专业资格水平考试CATTI（笔译）三级</t>
  </si>
  <si>
    <t>CATTI国际版（均分70以上）</t>
  </si>
  <si>
    <t>小计4分，已加满3分，按3分计</t>
  </si>
  <si>
    <t>外研社杯英语辩论公开赛省级二等奖</t>
  </si>
  <si>
    <t>中西翻译大赛笔译全国三等奖</t>
  </si>
  <si>
    <t>小计1分</t>
  </si>
  <si>
    <t>易欣合计</t>
  </si>
  <si>
    <t>5120210492</t>
  </si>
  <si>
    <t>小计1.5分</t>
  </si>
  <si>
    <t>小计0.5分</t>
  </si>
  <si>
    <t>党校优秀学员</t>
  </si>
  <si>
    <t>已加1项</t>
  </si>
  <si>
    <t>优秀团员</t>
  </si>
  <si>
    <t>陈雅琪合计</t>
  </si>
  <si>
    <t>5120217535</t>
  </si>
  <si>
    <t>英语专四良好</t>
  </si>
  <si>
    <t>雅思7.0</t>
  </si>
  <si>
    <t>国才中级良好</t>
  </si>
  <si>
    <t>Catti国际版 （均分70以上）</t>
  </si>
  <si>
    <t>小计3.5分，已加满3分，按3分计</t>
  </si>
  <si>
    <t>西南科技大学三好学生</t>
  </si>
  <si>
    <t>西南科技大学“优秀团员”</t>
  </si>
  <si>
    <t>易静静合计</t>
  </si>
  <si>
    <t>5120210250</t>
  </si>
  <si>
    <t>专业四级（优秀）</t>
  </si>
  <si>
    <t>CATTI国际版（A）</t>
  </si>
  <si>
    <t>CATTI三级笔译</t>
  </si>
  <si>
    <t>国际英语人才中级证书（良好）</t>
  </si>
  <si>
    <t>小计6分，已加满3分，按3分计</t>
  </si>
  <si>
    <t>中西部翻译大赛口译省级三等奖</t>
  </si>
  <si>
    <t>全国大学生英语竞赛B组三等奖</t>
  </si>
  <si>
    <t>西南科技大学校成绩优秀奖</t>
  </si>
  <si>
    <t>姚斌合计</t>
  </si>
  <si>
    <t>5120217369</t>
  </si>
  <si>
    <t>专业四级（英语）良好</t>
  </si>
  <si>
    <t>大学生综合素质A级证书</t>
  </si>
  <si>
    <t>罗丽合计</t>
  </si>
  <si>
    <t>5120210641</t>
  </si>
  <si>
    <t>科研成果类（上限3分）</t>
  </si>
  <si>
    <t>一般公开刊物1篇</t>
  </si>
  <si>
    <t>日语专业四级（良好）</t>
  </si>
  <si>
    <t>CATTI国际版日语（均分60分）</t>
  </si>
  <si>
    <t>日语能力考试N1</t>
  </si>
  <si>
    <t>CET-6（443）</t>
  </si>
  <si>
    <t>小计3分</t>
  </si>
  <si>
    <t>省级 CATTI杯全国翻译大赛日语笔译复赛三等奖</t>
  </si>
  <si>
    <t>李超合计</t>
  </si>
  <si>
    <t>5120217472</t>
  </si>
  <si>
    <t>CET-6</t>
  </si>
  <si>
    <t>西南科技大学优秀团学干部</t>
  </si>
  <si>
    <t>已加1项，小计0.5分</t>
  </si>
  <si>
    <t>西南科技大学优秀团员</t>
  </si>
  <si>
    <t>中共党员</t>
  </si>
  <si>
    <t>秦敏合计</t>
  </si>
  <si>
    <t>5120212778</t>
  </si>
  <si>
    <t>一般公开出版刊物一篇（3000字以上）</t>
  </si>
  <si>
    <t>CET6(470)</t>
  </si>
  <si>
    <t>CATTI国际版（均分60分）</t>
  </si>
  <si>
    <t>“外研社国才杯”四川省高校学生跨文化能力大赛省赛三等奖</t>
  </si>
  <si>
    <t>聂思皓合计</t>
  </si>
  <si>
    <t>5120187671</t>
  </si>
  <si>
    <t>合格</t>
  </si>
  <si>
    <t>徐成飞合计</t>
  </si>
  <si>
    <t>5120211891</t>
  </si>
  <si>
    <t>商务英语专业八级良好</t>
  </si>
  <si>
    <t>BEC高级</t>
  </si>
  <si>
    <t>国际人才考试高级</t>
  </si>
  <si>
    <t>全国大学生英语竞赛三等奖</t>
  </si>
  <si>
    <t>中共预备党员</t>
  </si>
  <si>
    <t>陈金奕合计</t>
  </si>
  <si>
    <t>5120212780</t>
  </si>
  <si>
    <t>BEC高级证书</t>
  </si>
  <si>
    <t>国际人才英语考试高级证书</t>
  </si>
  <si>
    <t>中西部翻译大赛笔译决赛国家级二等奖</t>
  </si>
  <si>
    <t>21世纪杯大学生英语演讲大赛省级三等奖</t>
  </si>
  <si>
    <t>佘娅萱合计</t>
  </si>
  <si>
    <t>合计6分，已满5分，按5分计</t>
  </si>
  <si>
    <t>5120217315</t>
  </si>
  <si>
    <t>商务英语专业四级良好</t>
  </si>
  <si>
    <t>小计2分</t>
  </si>
  <si>
    <t>校优秀团员</t>
  </si>
  <si>
    <t>已加满1项，小计0.5分</t>
  </si>
  <si>
    <t>刘泉滋合计</t>
  </si>
  <si>
    <t>5120217604</t>
  </si>
  <si>
    <t>潘欢合计</t>
  </si>
  <si>
    <t>5120217443</t>
  </si>
  <si>
    <t>省级大学生创新创业训练计划结题（第二）</t>
  </si>
  <si>
    <t>1.5*30%</t>
  </si>
  <si>
    <t>英语专四笔试良好</t>
  </si>
  <si>
    <t>英语专四口试良好</t>
  </si>
  <si>
    <t>上海高口笔试证书</t>
  </si>
  <si>
    <t>小计6.5分，已加满3分，按3分计</t>
  </si>
  <si>
    <t>中西部翻译大赛笔译决赛三等奖</t>
  </si>
  <si>
    <t>国家级全国大学生英语竞赛三等奖</t>
  </si>
  <si>
    <t>王瑾彤合计</t>
  </si>
  <si>
    <t>合计5.45，已满5分，按5分计</t>
  </si>
  <si>
    <t>5120217338</t>
  </si>
  <si>
    <t>外研社杯英语辩论公开赛二等奖</t>
  </si>
  <si>
    <t>刘雨佳合计</t>
  </si>
  <si>
    <t>5120207597</t>
  </si>
  <si>
    <t>西语专四优秀</t>
  </si>
  <si>
    <t>CET6（510）</t>
  </si>
  <si>
    <t>商务西班牙语C1</t>
  </si>
  <si>
    <t>中西部翻译大赛全国三等奖</t>
  </si>
  <si>
    <t>西南科技大学学习成绩优秀奖</t>
  </si>
  <si>
    <t>姚瑶合计</t>
  </si>
  <si>
    <t>5120211241</t>
  </si>
  <si>
    <t>英语六级（587分）</t>
  </si>
  <si>
    <t>专四（86.4分优秀）</t>
  </si>
  <si>
    <t>CATTI杯省级一等奖</t>
  </si>
  <si>
    <t>大英赛全国三等奖</t>
  </si>
  <si>
    <t>赵娜合计</t>
  </si>
  <si>
    <t>5120212147</t>
  </si>
  <si>
    <t>西班牙语专业四级优秀</t>
  </si>
  <si>
    <t>CET-6（478）</t>
  </si>
  <si>
    <t>戴琳合计</t>
  </si>
  <si>
    <t>5120212991</t>
  </si>
  <si>
    <t>CET6 （444.无原件）</t>
  </si>
  <si>
    <t>西班牙语专四良好</t>
  </si>
  <si>
    <t>胡萍合计</t>
  </si>
  <si>
    <t>5120214057</t>
  </si>
  <si>
    <t>西班牙语专业四级（良好）</t>
  </si>
  <si>
    <t>CET-6（522）</t>
  </si>
  <si>
    <t>（省级）CATTI杯全国翻译大赛西班牙语笔译复赛三等奖</t>
  </si>
  <si>
    <t>李佳怡合计</t>
  </si>
  <si>
    <t>5120213153</t>
  </si>
  <si>
    <t>IELTS雅思英语考试（6.5）</t>
  </si>
  <si>
    <t>英语六级（CET-6）（481分）</t>
  </si>
  <si>
    <t>蒋明茗合计</t>
  </si>
  <si>
    <t>5120211277</t>
  </si>
  <si>
    <t>国家级大学生创新创业项目立项（第五）</t>
  </si>
  <si>
    <t>1.5*5%</t>
  </si>
  <si>
    <t>CET6(533)</t>
  </si>
  <si>
    <t>袁慧合计</t>
  </si>
  <si>
    <t>5120210932</t>
  </si>
  <si>
    <t>省级大学生创新创业项目结题（第四）</t>
  </si>
  <si>
    <t>1.5*10%</t>
  </si>
  <si>
    <t>CET-6（430）</t>
  </si>
  <si>
    <t>陈郭睿合计</t>
  </si>
  <si>
    <t>5120211250</t>
  </si>
  <si>
    <t>省级创业创新计划立项（第三）</t>
  </si>
  <si>
    <t>1*20%</t>
  </si>
  <si>
    <t>中西部翻译大赛全国决赛三等奖</t>
  </si>
  <si>
    <t>CET-6达到425分及以上</t>
  </si>
  <si>
    <t>陈瑾合计</t>
  </si>
  <si>
    <t>5120211314</t>
  </si>
  <si>
    <t>专业四级良好</t>
  </si>
  <si>
    <t>商务西班⽛语证书C1</t>
  </si>
  <si>
    <t>大学英语六级CET-6 425以上</t>
  </si>
  <si>
    <t>张宇欣合计</t>
  </si>
  <si>
    <t>5120217435</t>
  </si>
  <si>
    <t>CATTI三笔证书</t>
  </si>
  <si>
    <t>国际人才考试高级（良好）</t>
  </si>
  <si>
    <t>专业四级口语（良好）</t>
  </si>
  <si>
    <t>外研社国才杯阅读国家级三等奖</t>
  </si>
  <si>
    <t>中西部口译组省部级特等奖</t>
  </si>
  <si>
    <t>聂启莎合计</t>
  </si>
  <si>
    <t>合计6.5分，已加满5分，按5分计</t>
  </si>
  <si>
    <t>5120217282</t>
  </si>
  <si>
    <t>小计0.2</t>
  </si>
  <si>
    <t>2023外研社英语辩论公开赛（华西区域联赛）三等奖</t>
  </si>
  <si>
    <t>2022全国大学生英语竞赛三等奖</t>
  </si>
  <si>
    <t>小计0.75</t>
  </si>
  <si>
    <t>小计0.5</t>
  </si>
  <si>
    <t>凌海悦合计</t>
  </si>
  <si>
    <t>总计4.45分</t>
  </si>
  <si>
    <t>5120210734</t>
  </si>
  <si>
    <t>专四优秀</t>
  </si>
  <si>
    <t>全国翻译专业资格水平考试CATTI国际版60%</t>
  </si>
  <si>
    <t>省级中西部翻译大赛笔译决赛一等奖</t>
  </si>
  <si>
    <t>国家级全国大学生英语竞赛二等奖</t>
  </si>
  <si>
    <t>校三好学生</t>
  </si>
  <si>
    <t>尹建鹏合计</t>
  </si>
  <si>
    <t>合计5.5分，已加满5分，按5分计</t>
  </si>
  <si>
    <t>5120217553</t>
  </si>
  <si>
    <t>优秀团学干部</t>
  </si>
  <si>
    <t>李双霜合计</t>
  </si>
  <si>
    <t>5120217518</t>
  </si>
  <si>
    <t>小计0.2分</t>
  </si>
  <si>
    <t>国际人才考试高级（合格）</t>
  </si>
  <si>
    <t>同一序列证书，记1次最高加分。</t>
  </si>
  <si>
    <t>Catti国际版考试（平均分60以上）</t>
  </si>
  <si>
    <t>犹禹合计</t>
  </si>
  <si>
    <t>总计3.2分</t>
  </si>
  <si>
    <t>5120217507</t>
  </si>
  <si>
    <t>刘羿君合计</t>
  </si>
  <si>
    <t>总计3分</t>
  </si>
  <si>
    <t>5120217364</t>
  </si>
  <si>
    <t>国际人才英语考试中级证书</t>
  </si>
  <si>
    <t>校优秀共青团员</t>
  </si>
  <si>
    <t>江佳兴合计</t>
  </si>
  <si>
    <t>总计1分</t>
  </si>
  <si>
    <t>5120217348</t>
  </si>
  <si>
    <t>国际人才考试中级</t>
  </si>
  <si>
    <t>专四良好</t>
  </si>
  <si>
    <t>庞菁合计</t>
  </si>
  <si>
    <t>5120212680</t>
  </si>
  <si>
    <t>专业四级（良好）</t>
  </si>
  <si>
    <t>唐林合计</t>
  </si>
  <si>
    <t>总计0.5分。</t>
  </si>
  <si>
    <t>5120217325</t>
  </si>
  <si>
    <t>专业四级（英语）笔试优秀</t>
  </si>
  <si>
    <t>小计1.5分。</t>
  </si>
  <si>
    <t>已加满一项，小计0.5分。</t>
  </si>
  <si>
    <t>周文静合计</t>
  </si>
  <si>
    <t>总计2分。</t>
  </si>
  <si>
    <t>5120217284</t>
  </si>
  <si>
    <t>冯宁艺合计</t>
  </si>
  <si>
    <t>5120217423</t>
  </si>
  <si>
    <t>高静合计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</si>
</sst>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_ "/>
  </numFmts>
  <fonts count="25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b/>
      <sz val="2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999999"/>
      </right>
      <top/>
      <bottom style="thin">
        <color rgb="FF999999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rgb="FF000000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000000"/>
      </left>
      <right style="thin">
        <color rgb="FF999999"/>
      </right>
      <top style="thin">
        <color rgb="FF999999"/>
      </top>
      <bottom style="thin">
        <color rgb="FF000000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6" borderId="14" applyNumberFormat="0" applyAlignment="0" applyProtection="0">
      <alignment vertical="center"/>
    </xf>
    <xf numFmtId="0" fontId="16" fillId="6" borderId="13" applyNumberFormat="0" applyAlignment="0" applyProtection="0">
      <alignment vertical="center"/>
    </xf>
    <xf numFmtId="0" fontId="17" fillId="7" borderId="15" applyNumberFormat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 wrapText="1"/>
    </xf>
    <xf numFmtId="0" fontId="3" fillId="3" borderId="3" xfId="0" applyFont="1" applyFill="1" applyBorder="1" applyAlignment="1" applyProtection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3" fillId="3" borderId="6" xfId="0" applyFont="1" applyFill="1" applyBorder="1" applyAlignment="1" applyProtection="1">
      <alignment horizontal="center" vertical="center" wrapText="1"/>
    </xf>
    <xf numFmtId="9" fontId="3" fillId="3" borderId="6" xfId="0" applyNumberFormat="1" applyFont="1" applyFill="1" applyBorder="1" applyAlignment="1" applyProtection="1">
      <alignment horizontal="center" vertical="center" wrapText="1"/>
    </xf>
    <xf numFmtId="0" fontId="3" fillId="3" borderId="7" xfId="0" applyFont="1" applyFill="1" applyBorder="1" applyAlignment="1" applyProtection="1">
      <alignment horizontal="center" vertical="center" wrapText="1"/>
    </xf>
    <xf numFmtId="0" fontId="3" fillId="3" borderId="8" xfId="0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 wrapText="1"/>
    </xf>
    <xf numFmtId="178" fontId="5" fillId="0" borderId="9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 applyProtection="1" quotePrefix="1">
      <alignment horizontal="center" vertical="center" wrapText="1"/>
    </xf>
    <xf numFmtId="0" fontId="3" fillId="3" borderId="6" xfId="0" applyFont="1" applyFill="1" applyBorder="1" applyAlignment="1" applyProtection="1" quotePrefix="1">
      <alignment horizontal="center" vertical="center" wrapText="1"/>
    </xf>
    <xf numFmtId="0" fontId="3" fillId="3" borderId="8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0844;&#31034;&#20449;&#24687;&#22522;&#3078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E1" t="str">
            <v>学号</v>
          </cell>
          <cell r="F1" t="str">
            <v>GPA</v>
          </cell>
          <cell r="G1" t="str">
            <v>加权平均成绩</v>
          </cell>
          <cell r="H1" t="str">
            <v>加分分值</v>
          </cell>
          <cell r="I1" t="str">
            <v>综合成绩</v>
          </cell>
        </row>
        <row r="2">
          <cell r="D2" t="str">
            <v>聂启莎</v>
          </cell>
          <cell r="E2" t="str">
            <v>5120217435</v>
          </cell>
          <cell r="F2">
            <v>4.11584541062802</v>
          </cell>
          <cell r="G2">
            <v>91.1584541062802</v>
          </cell>
          <cell r="H2">
            <v>5</v>
          </cell>
          <cell r="I2">
            <v>96.1584541062802</v>
          </cell>
        </row>
        <row r="3">
          <cell r="D3" t="str">
            <v>尹建鹏</v>
          </cell>
          <cell r="E3" t="str">
            <v>5120210734</v>
          </cell>
          <cell r="F3">
            <v>3.97227053140097</v>
          </cell>
          <cell r="G3">
            <v>89.7227053140097</v>
          </cell>
          <cell r="H3">
            <v>5</v>
          </cell>
          <cell r="I3">
            <v>94.7227053140097</v>
          </cell>
        </row>
        <row r="4">
          <cell r="D4" t="str">
            <v>凌海悦</v>
          </cell>
          <cell r="E4" t="str">
            <v>5120217282</v>
          </cell>
          <cell r="F4">
            <v>4.02647342995169</v>
          </cell>
          <cell r="G4">
            <v>90.2647342995169</v>
          </cell>
          <cell r="H4">
            <v>4.45</v>
          </cell>
          <cell r="I4">
            <v>94.7147342995169</v>
          </cell>
        </row>
        <row r="5">
          <cell r="D5" t="str">
            <v>犹禹</v>
          </cell>
          <cell r="E5" t="str">
            <v>5120217518</v>
          </cell>
          <cell r="F5">
            <v>3.81613526570048</v>
          </cell>
          <cell r="G5">
            <v>88.1613526570048</v>
          </cell>
          <cell r="H5">
            <v>3.2</v>
          </cell>
          <cell r="I5">
            <v>91.3613526570048</v>
          </cell>
        </row>
        <row r="6">
          <cell r="D6" t="str">
            <v>刘羿君</v>
          </cell>
          <cell r="E6" t="str">
            <v>5120217507</v>
          </cell>
          <cell r="F6">
            <v>3.7936231884058</v>
          </cell>
          <cell r="G6">
            <v>87.936231884058</v>
          </cell>
          <cell r="H6">
            <v>3</v>
          </cell>
          <cell r="I6">
            <v>90.936231884058</v>
          </cell>
        </row>
        <row r="7">
          <cell r="D7" t="str">
            <v>周文静</v>
          </cell>
          <cell r="E7" t="str">
            <v>5120217325</v>
          </cell>
          <cell r="F7">
            <v>3.69149758454106</v>
          </cell>
          <cell r="G7">
            <v>86.9149758454106</v>
          </cell>
          <cell r="H7">
            <v>2</v>
          </cell>
          <cell r="I7">
            <v>88.9149758454106</v>
          </cell>
        </row>
        <row r="8">
          <cell r="D8" t="str">
            <v>李双霜</v>
          </cell>
          <cell r="E8" t="str">
            <v>5120217553</v>
          </cell>
          <cell r="F8">
            <v>3.83507246376812</v>
          </cell>
          <cell r="G8">
            <v>88.3507246376812</v>
          </cell>
          <cell r="H8">
            <v>0.5</v>
          </cell>
          <cell r="I8">
            <v>88.8507246376812</v>
          </cell>
        </row>
        <row r="9">
          <cell r="D9" t="str">
            <v>江佳兴</v>
          </cell>
          <cell r="E9" t="str">
            <v>5120217364</v>
          </cell>
          <cell r="F9">
            <v>3.73265700483092</v>
          </cell>
          <cell r="G9">
            <v>87.3265700483092</v>
          </cell>
          <cell r="H9">
            <v>1</v>
          </cell>
          <cell r="I9">
            <v>88.3265700483092</v>
          </cell>
        </row>
        <row r="10">
          <cell r="D10" t="str">
            <v>庞菁</v>
          </cell>
          <cell r="E10" t="str">
            <v>5120217348</v>
          </cell>
          <cell r="F10">
            <v>3.71966183574879</v>
          </cell>
          <cell r="G10">
            <v>87.1966183574879</v>
          </cell>
          <cell r="H10">
            <v>1</v>
          </cell>
          <cell r="I10">
            <v>88.1966183574879</v>
          </cell>
        </row>
        <row r="11">
          <cell r="D11" t="str">
            <v>唐林</v>
          </cell>
          <cell r="E11" t="str">
            <v>5120212680</v>
          </cell>
          <cell r="F11">
            <v>3.69304347826087</v>
          </cell>
          <cell r="G11">
            <v>86.9304347826087</v>
          </cell>
          <cell r="H11">
            <v>0.5</v>
          </cell>
          <cell r="I11">
            <v>87.4304347826087</v>
          </cell>
        </row>
        <row r="12">
          <cell r="D12" t="str">
            <v>冯宁艺</v>
          </cell>
          <cell r="E12" t="str">
            <v>5120217284</v>
          </cell>
          <cell r="F12">
            <v>3.64415458937198</v>
          </cell>
          <cell r="G12">
            <v>86.4415458937198</v>
          </cell>
          <cell r="H12">
            <v>0.5</v>
          </cell>
          <cell r="I12">
            <v>86.9415458937198</v>
          </cell>
        </row>
        <row r="13">
          <cell r="D13" t="str">
            <v>高静</v>
          </cell>
          <cell r="E13" t="str">
            <v>5120217423</v>
          </cell>
          <cell r="F13">
            <v>3.56251207729469</v>
          </cell>
          <cell r="G13">
            <v>85.6251207729469</v>
          </cell>
          <cell r="H13">
            <v>0.5</v>
          </cell>
          <cell r="I13">
            <v>86.1251207729469</v>
          </cell>
        </row>
        <row r="14">
          <cell r="D14" t="str">
            <v>史佳怡</v>
          </cell>
          <cell r="E14" t="str">
            <v>5120217289</v>
          </cell>
          <cell r="F14">
            <v>4.12293838862559</v>
          </cell>
          <cell r="G14">
            <v>91.2293838862559</v>
          </cell>
          <cell r="H14">
            <v>5</v>
          </cell>
          <cell r="I14">
            <v>96.2293838862559</v>
          </cell>
        </row>
        <row r="15">
          <cell r="D15" t="str">
            <v>易欣</v>
          </cell>
          <cell r="E15" t="str">
            <v>5120217316</v>
          </cell>
          <cell r="F15">
            <v>3.94009478672986</v>
          </cell>
          <cell r="G15">
            <v>89.4009478672986</v>
          </cell>
          <cell r="H15">
            <v>4</v>
          </cell>
          <cell r="I15">
            <v>93.4009478672986</v>
          </cell>
        </row>
        <row r="16">
          <cell r="D16" t="str">
            <v>易静静</v>
          </cell>
          <cell r="E16" t="str">
            <v>5120217535</v>
          </cell>
          <cell r="F16">
            <v>3.800663507109</v>
          </cell>
          <cell r="G16">
            <v>88.00663507109</v>
          </cell>
          <cell r="H16">
            <v>3.5</v>
          </cell>
          <cell r="I16">
            <v>91.50663507109</v>
          </cell>
        </row>
        <row r="17">
          <cell r="D17" t="str">
            <v>姚斌</v>
          </cell>
          <cell r="E17" t="str">
            <v>5120210250</v>
          </cell>
          <cell r="F17">
            <v>3.74255924170616</v>
          </cell>
          <cell r="G17">
            <v>87.4255924170616</v>
          </cell>
          <cell r="H17">
            <v>4</v>
          </cell>
          <cell r="I17">
            <v>91.4255924170616</v>
          </cell>
        </row>
        <row r="18">
          <cell r="D18" t="str">
            <v>罗丽</v>
          </cell>
          <cell r="E18" t="str">
            <v>5120217369</v>
          </cell>
          <cell r="F18">
            <v>3.74161137440758</v>
          </cell>
          <cell r="G18">
            <v>87.4161137440758</v>
          </cell>
          <cell r="H18">
            <v>3.5</v>
          </cell>
          <cell r="I18">
            <v>90.9161137440758</v>
          </cell>
        </row>
        <row r="19">
          <cell r="D19" t="str">
            <v>陈雅琪</v>
          </cell>
          <cell r="E19" t="str">
            <v>5120210492</v>
          </cell>
          <cell r="F19">
            <v>3.86502369668246</v>
          </cell>
          <cell r="G19">
            <v>88.6502369668246</v>
          </cell>
          <cell r="H19">
            <v>2</v>
          </cell>
          <cell r="I19">
            <v>90.6502369668246</v>
          </cell>
        </row>
        <row r="20">
          <cell r="D20" t="str">
            <v>佘娅萱</v>
          </cell>
          <cell r="E20" t="str">
            <v>5120212780</v>
          </cell>
          <cell r="F20">
            <v>3.96851674641148</v>
          </cell>
          <cell r="G20">
            <v>89.6851674641148</v>
          </cell>
          <cell r="H20">
            <v>5</v>
          </cell>
          <cell r="I20">
            <v>94.6851674641148</v>
          </cell>
        </row>
        <row r="21">
          <cell r="D21" t="str">
            <v>陈金奕</v>
          </cell>
          <cell r="E21" t="str">
            <v>5120211891</v>
          </cell>
          <cell r="F21">
            <v>4.0155023923445</v>
          </cell>
          <cell r="G21">
            <v>90.155023923445</v>
          </cell>
          <cell r="H21">
            <v>4</v>
          </cell>
          <cell r="I21">
            <v>94.155023923445</v>
          </cell>
        </row>
        <row r="22">
          <cell r="D22" t="str">
            <v>王瑾彤</v>
          </cell>
          <cell r="E22" t="str">
            <v>5120217443</v>
          </cell>
          <cell r="F22">
            <v>3.70976076555024</v>
          </cell>
          <cell r="G22">
            <v>87.0976076555024</v>
          </cell>
          <cell r="H22">
            <v>5</v>
          </cell>
          <cell r="I22">
            <v>92.0976076555024</v>
          </cell>
        </row>
        <row r="23">
          <cell r="D23" t="str">
            <v>刘泉滋</v>
          </cell>
          <cell r="E23" t="str">
            <v>5120217315</v>
          </cell>
          <cell r="F23">
            <v>3.84124401913876</v>
          </cell>
          <cell r="G23">
            <v>88.4124401913876</v>
          </cell>
          <cell r="H23">
            <v>2.5</v>
          </cell>
          <cell r="I23">
            <v>90.9124401913876</v>
          </cell>
        </row>
        <row r="24">
          <cell r="D24" t="str">
            <v>潘欢</v>
          </cell>
          <cell r="E24" t="str">
            <v>5120217604</v>
          </cell>
          <cell r="F24">
            <v>3.84114832535885</v>
          </cell>
          <cell r="G24">
            <v>88.4114832535885</v>
          </cell>
          <cell r="H24">
            <v>2.5</v>
          </cell>
          <cell r="I24">
            <v>90.9114832535885</v>
          </cell>
        </row>
        <row r="25">
          <cell r="D25" t="str">
            <v>刘雨佳</v>
          </cell>
          <cell r="E25" t="str">
            <v>5120217338</v>
          </cell>
          <cell r="F25">
            <v>3.70918660287081</v>
          </cell>
          <cell r="G25">
            <v>87.0918660287081</v>
          </cell>
          <cell r="H25">
            <v>3.5</v>
          </cell>
          <cell r="I25">
            <v>90.5918660287081</v>
          </cell>
        </row>
        <row r="26">
          <cell r="D26" t="str">
            <v>李超</v>
          </cell>
          <cell r="E26" t="str">
            <v>5120210641</v>
          </cell>
          <cell r="F26">
            <v>4.08530612244898</v>
          </cell>
          <cell r="G26">
            <v>90.8530612244898</v>
          </cell>
          <cell r="H26">
            <v>3.7</v>
          </cell>
          <cell r="I26">
            <v>94.5530612244898</v>
          </cell>
        </row>
        <row r="27">
          <cell r="D27" t="str">
            <v>秦敏</v>
          </cell>
          <cell r="E27" t="str">
            <v>5120217472</v>
          </cell>
          <cell r="F27">
            <v>4.06514285714286</v>
          </cell>
          <cell r="G27">
            <v>90.6514285714286</v>
          </cell>
          <cell r="H27">
            <v>1.5</v>
          </cell>
          <cell r="I27">
            <v>92.1514285714286</v>
          </cell>
        </row>
        <row r="28">
          <cell r="D28" t="str">
            <v>聂思皓</v>
          </cell>
          <cell r="E28" t="str">
            <v>5120212778</v>
          </cell>
          <cell r="F28">
            <v>3.76522448979592</v>
          </cell>
          <cell r="G28">
            <v>87.6522448979592</v>
          </cell>
          <cell r="H28">
            <v>2.7</v>
          </cell>
          <cell r="I28">
            <v>90.3522448979592</v>
          </cell>
        </row>
        <row r="29">
          <cell r="D29" t="str">
            <v>徐成飞</v>
          </cell>
          <cell r="E29" t="str">
            <v>5120187671</v>
          </cell>
          <cell r="F29">
            <v>3.76559870550162</v>
          </cell>
          <cell r="G29">
            <v>87.6559870550162</v>
          </cell>
          <cell r="H29">
            <v>0</v>
          </cell>
          <cell r="I29">
            <v>87.6559870550162</v>
          </cell>
        </row>
        <row r="30">
          <cell r="D30" t="str">
            <v>赵娜</v>
          </cell>
          <cell r="E30" t="str">
            <v>5120211241</v>
          </cell>
          <cell r="F30">
            <v>4.34218009478673</v>
          </cell>
          <cell r="G30">
            <v>93.4218009478673</v>
          </cell>
          <cell r="H30">
            <v>4.7</v>
          </cell>
          <cell r="I30">
            <v>98.1218009478673</v>
          </cell>
        </row>
        <row r="31">
          <cell r="D31" t="str">
            <v>姚瑶</v>
          </cell>
          <cell r="E31" t="str">
            <v>5120207597</v>
          </cell>
          <cell r="F31">
            <v>4.40255924170616</v>
          </cell>
          <cell r="G31">
            <v>94.0255924170616</v>
          </cell>
          <cell r="H31">
            <v>3.7</v>
          </cell>
          <cell r="I31">
            <v>97.7255924170616</v>
          </cell>
        </row>
        <row r="32">
          <cell r="D32" t="str">
            <v>戴琳</v>
          </cell>
          <cell r="E32" t="str">
            <v>5120212147</v>
          </cell>
          <cell r="F32">
            <v>4.23715639810426</v>
          </cell>
          <cell r="G32">
            <v>92.3715639810426</v>
          </cell>
          <cell r="H32">
            <v>2</v>
          </cell>
          <cell r="I32">
            <v>94.3715639810426</v>
          </cell>
        </row>
        <row r="33">
          <cell r="D33" t="str">
            <v>李佳怡</v>
          </cell>
          <cell r="E33" t="str">
            <v>5120214057</v>
          </cell>
          <cell r="F33">
            <v>4.10914691943128</v>
          </cell>
          <cell r="G33">
            <v>91.0914691943128</v>
          </cell>
          <cell r="H33">
            <v>2.5</v>
          </cell>
          <cell r="I33">
            <v>93.5914691943128</v>
          </cell>
        </row>
        <row r="34">
          <cell r="D34" t="str">
            <v>胡萍</v>
          </cell>
          <cell r="E34" t="str">
            <v>5120212991</v>
          </cell>
          <cell r="F34">
            <v>4.19781990521327</v>
          </cell>
          <cell r="G34">
            <v>91.9781990521327</v>
          </cell>
          <cell r="H34">
            <v>1.5</v>
          </cell>
          <cell r="I34">
            <v>93.4781990521327</v>
          </cell>
        </row>
        <row r="35">
          <cell r="D35" t="str">
            <v>蒋明茗</v>
          </cell>
          <cell r="E35" t="str">
            <v>5120213153</v>
          </cell>
          <cell r="F35">
            <v>4.02521327014218</v>
          </cell>
          <cell r="G35">
            <v>90.2521327014218</v>
          </cell>
          <cell r="H35">
            <v>3</v>
          </cell>
          <cell r="I35">
            <v>93.2521327014218</v>
          </cell>
        </row>
        <row r="36">
          <cell r="D36" t="str">
            <v>袁慧</v>
          </cell>
          <cell r="E36" t="str">
            <v>5120211277</v>
          </cell>
          <cell r="F36">
            <v>3.99507109004739</v>
          </cell>
          <cell r="G36">
            <v>89.9507109004739</v>
          </cell>
          <cell r="H36">
            <v>2.575</v>
          </cell>
          <cell r="I36">
            <v>92.5257109004739</v>
          </cell>
        </row>
        <row r="37">
          <cell r="D37" t="str">
            <v>陈瑾</v>
          </cell>
          <cell r="E37" t="str">
            <v>5120211250</v>
          </cell>
          <cell r="F37">
            <v>3.96085308056872</v>
          </cell>
          <cell r="G37">
            <v>89.6085308056872</v>
          </cell>
          <cell r="H37">
            <v>2.2</v>
          </cell>
          <cell r="I37">
            <v>91.8085308056872</v>
          </cell>
        </row>
        <row r="38">
          <cell r="D38" t="str">
            <v>陈郭睿</v>
          </cell>
          <cell r="E38" t="str">
            <v>5120210932</v>
          </cell>
          <cell r="F38">
            <v>3.98796208530806</v>
          </cell>
          <cell r="G38">
            <v>89.8796208530806</v>
          </cell>
          <cell r="H38">
            <v>1.65</v>
          </cell>
          <cell r="I38">
            <v>91.5296208530806</v>
          </cell>
        </row>
        <row r="39">
          <cell r="D39" t="str">
            <v>张宇欣</v>
          </cell>
          <cell r="E39" t="str">
            <v>5120211314</v>
          </cell>
          <cell r="F39">
            <v>3.92559241706161</v>
          </cell>
          <cell r="G39">
            <v>89.2559241706161</v>
          </cell>
          <cell r="H39">
            <v>1.7</v>
          </cell>
          <cell r="I39">
            <v>90.9559241706161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1"/>
  <sheetViews>
    <sheetView tabSelected="1" workbookViewId="0">
      <selection activeCell="G5" sqref="G5"/>
    </sheetView>
  </sheetViews>
  <sheetFormatPr defaultColWidth="9" defaultRowHeight="13.5"/>
  <cols>
    <col min="1" max="1" width="9" style="11"/>
    <col min="2" max="2" width="11.375" style="11" customWidth="1"/>
    <col min="3" max="3" width="9" style="11"/>
    <col min="4" max="4" width="9" style="11" customWidth="1"/>
    <col min="5" max="5" width="11.875" style="11" customWidth="1"/>
    <col min="6" max="6" width="5.25" style="11" customWidth="1"/>
    <col min="7" max="7" width="14.75" style="11" customWidth="1"/>
    <col min="8" max="8" width="11.375" style="11" customWidth="1"/>
    <col min="9" max="9" width="16.375" style="11" customWidth="1"/>
    <col min="10" max="10" width="9.875" style="11" customWidth="1"/>
    <col min="11" max="11" width="8.25" style="11" customWidth="1"/>
    <col min="12" max="12" width="9.375" style="11" customWidth="1"/>
    <col min="13" max="13" width="16.875" style="11" customWidth="1"/>
    <col min="14" max="14" width="15" style="11" customWidth="1"/>
    <col min="15" max="16384" width="9" style="11"/>
  </cols>
  <sheetData>
    <row r="1" s="11" customFormat="1" ht="25.5" spans="1:10">
      <c r="A1" s="11" t="s">
        <v>0</v>
      </c>
      <c r="B1" s="11"/>
      <c r="G1" s="12" t="s">
        <v>1</v>
      </c>
      <c r="H1" s="12"/>
      <c r="I1" s="12"/>
      <c r="J1" s="12"/>
    </row>
    <row r="3" s="11" customFormat="1" ht="27" spans="1:14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L3" s="14" t="s">
        <v>13</v>
      </c>
      <c r="M3" s="14" t="s">
        <v>14</v>
      </c>
      <c r="N3" s="14" t="s">
        <v>15</v>
      </c>
    </row>
    <row r="4" s="11" customFormat="1" ht="18" customHeight="1" spans="1:14">
      <c r="A4" s="13">
        <v>1</v>
      </c>
      <c r="B4" s="14" t="s">
        <v>16</v>
      </c>
      <c r="C4" s="14" t="s">
        <v>17</v>
      </c>
      <c r="D4" s="15" t="s">
        <v>18</v>
      </c>
      <c r="E4" s="15" t="s">
        <v>19</v>
      </c>
      <c r="F4" s="15" t="s">
        <v>20</v>
      </c>
      <c r="G4" s="14" t="s">
        <v>21</v>
      </c>
      <c r="H4" s="14" t="s">
        <v>22</v>
      </c>
      <c r="I4" s="17">
        <f>VLOOKUP(D4,[1]Sheet1!$D:$I,6,0)</f>
        <v>96.1584541062802</v>
      </c>
      <c r="J4" s="14">
        <v>1</v>
      </c>
      <c r="K4" s="14">
        <v>117</v>
      </c>
      <c r="L4" s="14">
        <v>12</v>
      </c>
      <c r="M4" s="17">
        <f>VLOOKUP(D4,[1]Sheet1!$D:$F,3,0)</f>
        <v>4.11584541062802</v>
      </c>
      <c r="N4" s="14" t="s">
        <v>23</v>
      </c>
    </row>
    <row r="5" s="11" customFormat="1" ht="18" customHeight="1" spans="1:14">
      <c r="A5" s="13">
        <v>2</v>
      </c>
      <c r="B5" s="14" t="s">
        <v>16</v>
      </c>
      <c r="C5" s="14" t="s">
        <v>17</v>
      </c>
      <c r="D5" s="15" t="s">
        <v>24</v>
      </c>
      <c r="E5" s="15" t="s">
        <v>25</v>
      </c>
      <c r="F5" s="15" t="s">
        <v>20</v>
      </c>
      <c r="G5" s="14" t="s">
        <v>21</v>
      </c>
      <c r="H5" s="14" t="s">
        <v>22</v>
      </c>
      <c r="I5" s="17">
        <f>VLOOKUP(D5,[1]Sheet1!$D:$I,6,0)</f>
        <v>94.7227053140097</v>
      </c>
      <c r="J5" s="14">
        <v>2</v>
      </c>
      <c r="K5" s="14">
        <v>117</v>
      </c>
      <c r="L5" s="14">
        <v>12</v>
      </c>
      <c r="M5" s="17">
        <f>VLOOKUP(D5,[1]Sheet1!$D:$F,3,0)</f>
        <v>3.97227053140097</v>
      </c>
      <c r="N5" s="14" t="s">
        <v>23</v>
      </c>
    </row>
    <row r="6" s="11" customFormat="1" ht="18" customHeight="1" spans="1:14">
      <c r="A6" s="13">
        <v>3</v>
      </c>
      <c r="B6" s="14" t="s">
        <v>16</v>
      </c>
      <c r="C6" s="14" t="s">
        <v>17</v>
      </c>
      <c r="D6" s="16" t="s">
        <v>26</v>
      </c>
      <c r="E6" s="16" t="s">
        <v>27</v>
      </c>
      <c r="F6" s="16" t="s">
        <v>20</v>
      </c>
      <c r="G6" s="14" t="s">
        <v>21</v>
      </c>
      <c r="H6" s="14" t="s">
        <v>22</v>
      </c>
      <c r="I6" s="17">
        <f>VLOOKUP(D6,[1]Sheet1!$D:$I,6,0)</f>
        <v>94.7147342995169</v>
      </c>
      <c r="J6" s="14">
        <v>3</v>
      </c>
      <c r="K6" s="14">
        <v>117</v>
      </c>
      <c r="L6" s="14">
        <v>12</v>
      </c>
      <c r="M6" s="17">
        <f>VLOOKUP(D6,[1]Sheet1!$D:$F,3,0)</f>
        <v>4.02647342995169</v>
      </c>
      <c r="N6" s="14" t="s">
        <v>23</v>
      </c>
    </row>
    <row r="7" s="11" customFormat="1" ht="18" customHeight="1" spans="1:14">
      <c r="A7" s="13">
        <v>4</v>
      </c>
      <c r="B7" s="14" t="s">
        <v>16</v>
      </c>
      <c r="C7" s="14" t="s">
        <v>17</v>
      </c>
      <c r="D7" s="16" t="s">
        <v>28</v>
      </c>
      <c r="E7" s="16" t="s">
        <v>29</v>
      </c>
      <c r="F7" s="16" t="s">
        <v>20</v>
      </c>
      <c r="G7" s="14" t="s">
        <v>21</v>
      </c>
      <c r="H7" s="14" t="s">
        <v>22</v>
      </c>
      <c r="I7" s="17">
        <f>VLOOKUP(D7,[1]Sheet1!$D:$I,6,0)</f>
        <v>91.3613526570048</v>
      </c>
      <c r="J7" s="14">
        <v>4</v>
      </c>
      <c r="K7" s="14">
        <v>117</v>
      </c>
      <c r="L7" s="14">
        <v>12</v>
      </c>
      <c r="M7" s="17">
        <f>VLOOKUP(D7,[1]Sheet1!$D:$F,3,0)</f>
        <v>3.81613526570048</v>
      </c>
      <c r="N7" s="14" t="s">
        <v>23</v>
      </c>
    </row>
    <row r="8" s="11" customFormat="1" ht="18" customHeight="1" spans="1:14">
      <c r="A8" s="13">
        <v>5</v>
      </c>
      <c r="B8" s="14" t="s">
        <v>16</v>
      </c>
      <c r="C8" s="14" t="s">
        <v>17</v>
      </c>
      <c r="D8" s="16" t="s">
        <v>30</v>
      </c>
      <c r="E8" s="16" t="s">
        <v>29</v>
      </c>
      <c r="F8" s="16" t="s">
        <v>20</v>
      </c>
      <c r="G8" s="14" t="s">
        <v>21</v>
      </c>
      <c r="H8" s="14" t="s">
        <v>22</v>
      </c>
      <c r="I8" s="17">
        <f>VLOOKUP(D8,[1]Sheet1!$D:$I,6,0)</f>
        <v>90.936231884058</v>
      </c>
      <c r="J8" s="14">
        <v>5</v>
      </c>
      <c r="K8" s="14">
        <v>117</v>
      </c>
      <c r="L8" s="14">
        <v>12</v>
      </c>
      <c r="M8" s="17">
        <f>VLOOKUP(D8,[1]Sheet1!$D:$F,3,0)</f>
        <v>3.7936231884058</v>
      </c>
      <c r="N8" s="14" t="s">
        <v>23</v>
      </c>
    </row>
    <row r="9" s="11" customFormat="1" ht="18" customHeight="1" spans="1:14">
      <c r="A9" s="13">
        <v>6</v>
      </c>
      <c r="B9" s="14" t="s">
        <v>16</v>
      </c>
      <c r="C9" s="14" t="s">
        <v>17</v>
      </c>
      <c r="D9" s="16" t="s">
        <v>31</v>
      </c>
      <c r="E9" s="16" t="s">
        <v>32</v>
      </c>
      <c r="F9" s="16" t="s">
        <v>20</v>
      </c>
      <c r="G9" s="14" t="s">
        <v>21</v>
      </c>
      <c r="H9" s="14" t="s">
        <v>22</v>
      </c>
      <c r="I9" s="17">
        <f>VLOOKUP(D9,[1]Sheet1!$D:$I,6,0)</f>
        <v>88.9149758454106</v>
      </c>
      <c r="J9" s="14">
        <v>6</v>
      </c>
      <c r="K9" s="14">
        <v>117</v>
      </c>
      <c r="L9" s="14">
        <v>12</v>
      </c>
      <c r="M9" s="17">
        <f>VLOOKUP(D9,[1]Sheet1!$D:$F,3,0)</f>
        <v>3.69149758454106</v>
      </c>
      <c r="N9" s="14" t="s">
        <v>23</v>
      </c>
    </row>
    <row r="10" s="11" customFormat="1" ht="18" customHeight="1" spans="1:14">
      <c r="A10" s="13">
        <v>7</v>
      </c>
      <c r="B10" s="14" t="s">
        <v>16</v>
      </c>
      <c r="C10" s="14" t="s">
        <v>17</v>
      </c>
      <c r="D10" s="16" t="s">
        <v>33</v>
      </c>
      <c r="E10" s="16" t="s">
        <v>27</v>
      </c>
      <c r="F10" s="16" t="s">
        <v>20</v>
      </c>
      <c r="G10" s="14" t="s">
        <v>21</v>
      </c>
      <c r="H10" s="14" t="s">
        <v>22</v>
      </c>
      <c r="I10" s="17">
        <f>VLOOKUP(D10,[1]Sheet1!$D:$I,6,0)</f>
        <v>88.8507246376812</v>
      </c>
      <c r="J10" s="14">
        <v>7</v>
      </c>
      <c r="K10" s="14">
        <v>117</v>
      </c>
      <c r="L10" s="14">
        <v>12</v>
      </c>
      <c r="M10" s="17">
        <f>VLOOKUP(D10,[1]Sheet1!$D:$F,3,0)</f>
        <v>3.83507246376812</v>
      </c>
      <c r="N10" s="14" t="s">
        <v>23</v>
      </c>
    </row>
    <row r="11" s="11" customFormat="1" ht="18" customHeight="1" spans="1:14">
      <c r="A11" s="13">
        <v>8</v>
      </c>
      <c r="B11" s="14" t="s">
        <v>16</v>
      </c>
      <c r="C11" s="14" t="s">
        <v>17</v>
      </c>
      <c r="D11" s="16" t="s">
        <v>34</v>
      </c>
      <c r="E11" s="16" t="s">
        <v>35</v>
      </c>
      <c r="F11" s="16" t="s">
        <v>20</v>
      </c>
      <c r="G11" s="14" t="s">
        <v>21</v>
      </c>
      <c r="H11" s="14" t="s">
        <v>22</v>
      </c>
      <c r="I11" s="17">
        <f>VLOOKUP(D11,[1]Sheet1!$D:$I,6,0)</f>
        <v>88.3265700483092</v>
      </c>
      <c r="J11" s="14">
        <v>8</v>
      </c>
      <c r="K11" s="14">
        <v>117</v>
      </c>
      <c r="L11" s="14">
        <v>12</v>
      </c>
      <c r="M11" s="17">
        <f>VLOOKUP(D11,[1]Sheet1!$D:$F,3,0)</f>
        <v>3.73265700483092</v>
      </c>
      <c r="N11" s="14" t="s">
        <v>36</v>
      </c>
    </row>
    <row r="12" s="11" customFormat="1" ht="18" customHeight="1" spans="1:14">
      <c r="A12" s="13">
        <v>9</v>
      </c>
      <c r="B12" s="14" t="s">
        <v>16</v>
      </c>
      <c r="C12" s="14" t="s">
        <v>17</v>
      </c>
      <c r="D12" s="16" t="s">
        <v>37</v>
      </c>
      <c r="E12" s="16" t="s">
        <v>38</v>
      </c>
      <c r="F12" s="16" t="s">
        <v>20</v>
      </c>
      <c r="G12" s="14" t="s">
        <v>21</v>
      </c>
      <c r="H12" s="14" t="s">
        <v>22</v>
      </c>
      <c r="I12" s="17">
        <f>VLOOKUP(D12,[1]Sheet1!$D:$I,6,0)</f>
        <v>88.1966183574879</v>
      </c>
      <c r="J12" s="14">
        <v>9</v>
      </c>
      <c r="K12" s="14">
        <v>117</v>
      </c>
      <c r="L12" s="14">
        <v>12</v>
      </c>
      <c r="M12" s="17">
        <f>VLOOKUP(D12,[1]Sheet1!$D:$F,3,0)</f>
        <v>3.71966183574879</v>
      </c>
      <c r="N12" s="14" t="s">
        <v>36</v>
      </c>
    </row>
    <row r="13" s="11" customFormat="1" ht="18" customHeight="1" spans="1:14">
      <c r="A13" s="13">
        <v>10</v>
      </c>
      <c r="B13" s="14" t="s">
        <v>16</v>
      </c>
      <c r="C13" s="14" t="s">
        <v>17</v>
      </c>
      <c r="D13" s="16" t="s">
        <v>39</v>
      </c>
      <c r="E13" s="16" t="s">
        <v>40</v>
      </c>
      <c r="F13" s="16" t="s">
        <v>20</v>
      </c>
      <c r="G13" s="14" t="s">
        <v>21</v>
      </c>
      <c r="H13" s="14" t="s">
        <v>22</v>
      </c>
      <c r="I13" s="17">
        <f>VLOOKUP(D13,[1]Sheet1!$D:$I,6,0)</f>
        <v>87.4304347826087</v>
      </c>
      <c r="J13" s="14">
        <v>10</v>
      </c>
      <c r="K13" s="14">
        <v>117</v>
      </c>
      <c r="L13" s="14">
        <v>12</v>
      </c>
      <c r="M13" s="17">
        <f>VLOOKUP(D13,[1]Sheet1!$D:$F,3,0)</f>
        <v>3.69304347826087</v>
      </c>
      <c r="N13" s="14" t="s">
        <v>36</v>
      </c>
    </row>
    <row r="14" s="11" customFormat="1" ht="18" customHeight="1" spans="1:14">
      <c r="A14" s="13">
        <v>11</v>
      </c>
      <c r="B14" s="14" t="s">
        <v>16</v>
      </c>
      <c r="C14" s="14" t="s">
        <v>17</v>
      </c>
      <c r="D14" s="16" t="s">
        <v>41</v>
      </c>
      <c r="E14" s="16" t="s">
        <v>42</v>
      </c>
      <c r="F14" s="16" t="s">
        <v>20</v>
      </c>
      <c r="G14" s="14" t="s">
        <v>21</v>
      </c>
      <c r="H14" s="14" t="s">
        <v>22</v>
      </c>
      <c r="I14" s="17">
        <f>VLOOKUP(D14,[1]Sheet1!$D:$I,6,0)</f>
        <v>86.9415458937198</v>
      </c>
      <c r="J14" s="14">
        <v>11</v>
      </c>
      <c r="K14" s="14">
        <v>117</v>
      </c>
      <c r="L14" s="14">
        <v>12</v>
      </c>
      <c r="M14" s="17">
        <f>VLOOKUP(D14,[1]Sheet1!$D:$F,3,0)</f>
        <v>3.64415458937198</v>
      </c>
      <c r="N14" s="14" t="s">
        <v>36</v>
      </c>
    </row>
    <row r="15" s="11" customFormat="1" ht="18" customHeight="1" spans="1:14">
      <c r="A15" s="13">
        <v>12</v>
      </c>
      <c r="B15" s="14" t="s">
        <v>16</v>
      </c>
      <c r="C15" s="14" t="s">
        <v>17</v>
      </c>
      <c r="D15" s="16" t="s">
        <v>43</v>
      </c>
      <c r="E15" s="16" t="s">
        <v>38</v>
      </c>
      <c r="F15" s="16" t="s">
        <v>20</v>
      </c>
      <c r="G15" s="14" t="s">
        <v>21</v>
      </c>
      <c r="H15" s="14" t="s">
        <v>22</v>
      </c>
      <c r="I15" s="17">
        <f>VLOOKUP(D15,[1]Sheet1!$D:$I,6,0)</f>
        <v>86.1251207729469</v>
      </c>
      <c r="J15" s="14">
        <v>12</v>
      </c>
      <c r="K15" s="14">
        <v>117</v>
      </c>
      <c r="L15" s="14">
        <v>12</v>
      </c>
      <c r="M15" s="17">
        <f>VLOOKUP(D15,[1]Sheet1!$D:$F,3,0)</f>
        <v>3.56251207729469</v>
      </c>
      <c r="N15" s="14" t="s">
        <v>36</v>
      </c>
    </row>
    <row r="16" s="11" customFormat="1" ht="18" customHeight="1" spans="1:14">
      <c r="A16" s="13">
        <v>13</v>
      </c>
      <c r="B16" s="14" t="s">
        <v>16</v>
      </c>
      <c r="C16" s="16" t="s">
        <v>44</v>
      </c>
      <c r="D16" s="16" t="s">
        <v>45</v>
      </c>
      <c r="E16" s="16" t="s">
        <v>29</v>
      </c>
      <c r="F16" s="16" t="s">
        <v>20</v>
      </c>
      <c r="G16" s="14" t="s">
        <v>21</v>
      </c>
      <c r="H16" s="16" t="s">
        <v>22</v>
      </c>
      <c r="I16" s="17">
        <f>VLOOKUP(D16,[1]Sheet1!$D:$I,6,0)</f>
        <v>96.2293838862559</v>
      </c>
      <c r="J16" s="16">
        <v>1</v>
      </c>
      <c r="K16" s="16">
        <v>89</v>
      </c>
      <c r="L16" s="16">
        <v>6</v>
      </c>
      <c r="M16" s="17">
        <f>VLOOKUP(D16,[1]Sheet1!$D:$F,3,0)</f>
        <v>4.12293838862559</v>
      </c>
      <c r="N16" s="14" t="s">
        <v>23</v>
      </c>
    </row>
    <row r="17" s="11" customFormat="1" ht="18" customHeight="1" spans="1:14">
      <c r="A17" s="13">
        <v>14</v>
      </c>
      <c r="B17" s="14" t="s">
        <v>16</v>
      </c>
      <c r="C17" s="16" t="s">
        <v>44</v>
      </c>
      <c r="D17" s="16" t="s">
        <v>46</v>
      </c>
      <c r="E17" s="16" t="s">
        <v>42</v>
      </c>
      <c r="F17" s="16" t="s">
        <v>20</v>
      </c>
      <c r="G17" s="14" t="s">
        <v>21</v>
      </c>
      <c r="H17" s="16" t="s">
        <v>22</v>
      </c>
      <c r="I17" s="17">
        <f>VLOOKUP(D17,[1]Sheet1!$D:$I,6,0)</f>
        <v>93.4009478672986</v>
      </c>
      <c r="J17" s="16">
        <v>2</v>
      </c>
      <c r="K17" s="16">
        <v>89</v>
      </c>
      <c r="L17" s="16">
        <v>6</v>
      </c>
      <c r="M17" s="17">
        <f>VLOOKUP(D17,[1]Sheet1!$D:$F,3,0)</f>
        <v>3.94009478672986</v>
      </c>
      <c r="N17" s="14" t="s">
        <v>23</v>
      </c>
    </row>
    <row r="18" s="11" customFormat="1" ht="18" customHeight="1" spans="1:14">
      <c r="A18" s="13">
        <v>15</v>
      </c>
      <c r="B18" s="14" t="s">
        <v>16</v>
      </c>
      <c r="C18" s="16" t="s">
        <v>44</v>
      </c>
      <c r="D18" s="16" t="s">
        <v>47</v>
      </c>
      <c r="E18" s="16" t="s">
        <v>29</v>
      </c>
      <c r="F18" s="16" t="s">
        <v>20</v>
      </c>
      <c r="G18" s="14" t="s">
        <v>21</v>
      </c>
      <c r="H18" s="16" t="s">
        <v>22</v>
      </c>
      <c r="I18" s="17">
        <f>VLOOKUP(D18,[1]Sheet1!$D:$I,6,0)</f>
        <v>91.50663507109</v>
      </c>
      <c r="J18" s="16">
        <v>3</v>
      </c>
      <c r="K18" s="16">
        <v>89</v>
      </c>
      <c r="L18" s="16">
        <v>6</v>
      </c>
      <c r="M18" s="17">
        <f>VLOOKUP(D18,[1]Sheet1!$D:$F,3,0)</f>
        <v>3.800663507109</v>
      </c>
      <c r="N18" s="14" t="s">
        <v>23</v>
      </c>
    </row>
    <row r="19" s="11" customFormat="1" ht="18" customHeight="1" spans="1:14">
      <c r="A19" s="13">
        <v>16</v>
      </c>
      <c r="B19" s="14" t="s">
        <v>16</v>
      </c>
      <c r="C19" s="16" t="s">
        <v>44</v>
      </c>
      <c r="D19" s="16" t="s">
        <v>48</v>
      </c>
      <c r="E19" s="16" t="s">
        <v>49</v>
      </c>
      <c r="F19" s="16" t="s">
        <v>50</v>
      </c>
      <c r="G19" s="14" t="s">
        <v>21</v>
      </c>
      <c r="H19" s="16" t="s">
        <v>22</v>
      </c>
      <c r="I19" s="17">
        <f>VLOOKUP(D19,[1]Sheet1!$D:$I,6,0)</f>
        <v>91.4255924170616</v>
      </c>
      <c r="J19" s="16">
        <v>4</v>
      </c>
      <c r="K19" s="16">
        <v>89</v>
      </c>
      <c r="L19" s="16">
        <v>6</v>
      </c>
      <c r="M19" s="17">
        <f>VLOOKUP(D19,[1]Sheet1!$D:$F,3,0)</f>
        <v>3.74255924170616</v>
      </c>
      <c r="N19" s="14" t="s">
        <v>23</v>
      </c>
    </row>
    <row r="20" s="11" customFormat="1" ht="18" customHeight="1" spans="1:14">
      <c r="A20" s="13">
        <v>17</v>
      </c>
      <c r="B20" s="14" t="s">
        <v>16</v>
      </c>
      <c r="C20" s="16" t="s">
        <v>44</v>
      </c>
      <c r="D20" s="16" t="s">
        <v>51</v>
      </c>
      <c r="E20" s="16" t="s">
        <v>29</v>
      </c>
      <c r="F20" s="16" t="s">
        <v>20</v>
      </c>
      <c r="G20" s="14" t="s">
        <v>21</v>
      </c>
      <c r="H20" s="16" t="s">
        <v>22</v>
      </c>
      <c r="I20" s="17">
        <f>VLOOKUP(D20,[1]Sheet1!$D:$I,6,0)</f>
        <v>90.9161137440758</v>
      </c>
      <c r="J20" s="16">
        <v>5</v>
      </c>
      <c r="K20" s="16">
        <v>89</v>
      </c>
      <c r="L20" s="16">
        <v>6</v>
      </c>
      <c r="M20" s="17">
        <f>VLOOKUP(D20,[1]Sheet1!$D:$F,3,0)</f>
        <v>3.74161137440758</v>
      </c>
      <c r="N20" s="14" t="s">
        <v>23</v>
      </c>
    </row>
    <row r="21" s="11" customFormat="1" ht="18" customHeight="1" spans="1:14">
      <c r="A21" s="13">
        <v>18</v>
      </c>
      <c r="B21" s="14" t="s">
        <v>16</v>
      </c>
      <c r="C21" s="16" t="s">
        <v>44</v>
      </c>
      <c r="D21" s="16" t="s">
        <v>52</v>
      </c>
      <c r="E21" s="16" t="s">
        <v>53</v>
      </c>
      <c r="F21" s="16" t="s">
        <v>20</v>
      </c>
      <c r="G21" s="14" t="s">
        <v>21</v>
      </c>
      <c r="H21" s="16" t="s">
        <v>22</v>
      </c>
      <c r="I21" s="17">
        <f>VLOOKUP(D21,[1]Sheet1!$D:$I,6,0)</f>
        <v>90.6502369668246</v>
      </c>
      <c r="J21" s="16">
        <v>6</v>
      </c>
      <c r="K21" s="16">
        <v>89</v>
      </c>
      <c r="L21" s="16">
        <v>6</v>
      </c>
      <c r="M21" s="17">
        <f>VLOOKUP(D21,[1]Sheet1!$D:$F,3,0)</f>
        <v>3.86502369668246</v>
      </c>
      <c r="N21" s="14" t="s">
        <v>36</v>
      </c>
    </row>
    <row r="22" s="11" customFormat="1" ht="18" customHeight="1" spans="1:14">
      <c r="A22" s="13">
        <v>19</v>
      </c>
      <c r="B22" s="14" t="s">
        <v>16</v>
      </c>
      <c r="C22" s="16" t="s">
        <v>54</v>
      </c>
      <c r="D22" s="16" t="s">
        <v>55</v>
      </c>
      <c r="E22" s="16" t="s">
        <v>19</v>
      </c>
      <c r="F22" s="16" t="s">
        <v>20</v>
      </c>
      <c r="G22" s="14" t="s">
        <v>21</v>
      </c>
      <c r="H22" s="16" t="s">
        <v>22</v>
      </c>
      <c r="I22" s="17">
        <f>VLOOKUP(D22,[1]Sheet1!$D:$I,6,0)</f>
        <v>94.6851674641148</v>
      </c>
      <c r="J22" s="16">
        <v>1</v>
      </c>
      <c r="K22" s="16">
        <v>66</v>
      </c>
      <c r="L22" s="16">
        <v>6</v>
      </c>
      <c r="M22" s="17">
        <f>VLOOKUP(D22,[1]Sheet1!$D:$F,3,0)</f>
        <v>3.96851674641148</v>
      </c>
      <c r="N22" s="14" t="s">
        <v>23</v>
      </c>
    </row>
    <row r="23" s="11" customFormat="1" ht="18" customHeight="1" spans="1:14">
      <c r="A23" s="13">
        <v>20</v>
      </c>
      <c r="B23" s="14" t="s">
        <v>16</v>
      </c>
      <c r="C23" s="16" t="s">
        <v>54</v>
      </c>
      <c r="D23" s="16" t="s">
        <v>56</v>
      </c>
      <c r="E23" s="16" t="s">
        <v>25</v>
      </c>
      <c r="F23" s="16" t="s">
        <v>20</v>
      </c>
      <c r="G23" s="14" t="s">
        <v>21</v>
      </c>
      <c r="H23" s="16" t="s">
        <v>22</v>
      </c>
      <c r="I23" s="17">
        <f>VLOOKUP(D23,[1]Sheet1!$D:$I,6,0)</f>
        <v>94.155023923445</v>
      </c>
      <c r="J23" s="16">
        <v>2</v>
      </c>
      <c r="K23" s="16">
        <v>66</v>
      </c>
      <c r="L23" s="16">
        <v>6</v>
      </c>
      <c r="M23" s="17">
        <f>VLOOKUP(D23,[1]Sheet1!$D:$F,3,0)</f>
        <v>4.0155023923445</v>
      </c>
      <c r="N23" s="14" t="s">
        <v>23</v>
      </c>
    </row>
    <row r="24" s="11" customFormat="1" ht="18" customHeight="1" spans="1:14">
      <c r="A24" s="13">
        <v>21</v>
      </c>
      <c r="B24" s="14" t="s">
        <v>16</v>
      </c>
      <c r="C24" s="16" t="s">
        <v>54</v>
      </c>
      <c r="D24" s="16" t="s">
        <v>57</v>
      </c>
      <c r="E24" s="16" t="s">
        <v>19</v>
      </c>
      <c r="F24" s="16" t="s">
        <v>20</v>
      </c>
      <c r="G24" s="14" t="s">
        <v>21</v>
      </c>
      <c r="H24" s="16" t="s">
        <v>22</v>
      </c>
      <c r="I24" s="17">
        <f>VLOOKUP(D24,[1]Sheet1!$D:$I,6,0)</f>
        <v>92.0976076555024</v>
      </c>
      <c r="J24" s="16">
        <v>3</v>
      </c>
      <c r="K24" s="16">
        <v>66</v>
      </c>
      <c r="L24" s="16">
        <v>6</v>
      </c>
      <c r="M24" s="17">
        <f>VLOOKUP(D24,[1]Sheet1!$D:$F,3,0)</f>
        <v>3.70976076555024</v>
      </c>
      <c r="N24" s="14" t="s">
        <v>23</v>
      </c>
    </row>
    <row r="25" s="11" customFormat="1" ht="18" customHeight="1" spans="1:14">
      <c r="A25" s="13">
        <v>22</v>
      </c>
      <c r="B25" s="14" t="s">
        <v>16</v>
      </c>
      <c r="C25" s="16" t="s">
        <v>54</v>
      </c>
      <c r="D25" s="16" t="s">
        <v>58</v>
      </c>
      <c r="E25" s="16" t="s">
        <v>29</v>
      </c>
      <c r="F25" s="16" t="s">
        <v>20</v>
      </c>
      <c r="G25" s="14" t="s">
        <v>21</v>
      </c>
      <c r="H25" s="16" t="s">
        <v>22</v>
      </c>
      <c r="I25" s="18">
        <f>VLOOKUP(D25,[1]Sheet1!$D:$I,6,0)</f>
        <v>90.9124401913876</v>
      </c>
      <c r="J25" s="16">
        <v>4</v>
      </c>
      <c r="K25" s="16">
        <v>66</v>
      </c>
      <c r="L25" s="16">
        <v>6</v>
      </c>
      <c r="M25" s="19">
        <f>VLOOKUP(D25,[1]Sheet1!$D:$F,3,0)</f>
        <v>3.84124401913876</v>
      </c>
      <c r="N25" s="14" t="s">
        <v>23</v>
      </c>
    </row>
    <row r="26" s="11" customFormat="1" ht="18" customHeight="1" spans="1:14">
      <c r="A26" s="13">
        <v>23</v>
      </c>
      <c r="B26" s="14" t="s">
        <v>16</v>
      </c>
      <c r="C26" s="16" t="s">
        <v>54</v>
      </c>
      <c r="D26" s="16" t="s">
        <v>59</v>
      </c>
      <c r="E26" s="16" t="s">
        <v>38</v>
      </c>
      <c r="F26" s="16" t="s">
        <v>20</v>
      </c>
      <c r="G26" s="14" t="s">
        <v>21</v>
      </c>
      <c r="H26" s="16" t="s">
        <v>22</v>
      </c>
      <c r="I26" s="18">
        <f>VLOOKUP(D26,[1]Sheet1!$D:$I,6,0)</f>
        <v>90.9114832535885</v>
      </c>
      <c r="J26" s="16">
        <v>5</v>
      </c>
      <c r="K26" s="16">
        <v>66</v>
      </c>
      <c r="L26" s="16">
        <v>6</v>
      </c>
      <c r="M26" s="19">
        <f>VLOOKUP(D26,[1]Sheet1!$D:$F,3,0)</f>
        <v>3.84114832535885</v>
      </c>
      <c r="N26" s="14" t="s">
        <v>36</v>
      </c>
    </row>
    <row r="27" s="11" customFormat="1" ht="18" customHeight="1" spans="1:14">
      <c r="A27" s="13">
        <v>24</v>
      </c>
      <c r="B27" s="14" t="s">
        <v>16</v>
      </c>
      <c r="C27" s="16" t="s">
        <v>54</v>
      </c>
      <c r="D27" s="16" t="s">
        <v>60</v>
      </c>
      <c r="E27" s="16" t="s">
        <v>38</v>
      </c>
      <c r="F27" s="16" t="s">
        <v>20</v>
      </c>
      <c r="G27" s="14" t="s">
        <v>21</v>
      </c>
      <c r="H27" s="16" t="s">
        <v>22</v>
      </c>
      <c r="I27" s="17">
        <f>VLOOKUP(D27,[1]Sheet1!$D:$I,6,0)</f>
        <v>90.5918660287081</v>
      </c>
      <c r="J27" s="16">
        <v>6</v>
      </c>
      <c r="K27" s="16">
        <v>66</v>
      </c>
      <c r="L27" s="16">
        <v>6</v>
      </c>
      <c r="M27" s="17">
        <f>VLOOKUP(D27,[1]Sheet1!$D:$F,3,0)</f>
        <v>3.70918660287081</v>
      </c>
      <c r="N27" s="14" t="s">
        <v>36</v>
      </c>
    </row>
    <row r="28" s="11" customFormat="1" ht="18" customHeight="1" spans="1:14">
      <c r="A28" s="13">
        <v>25</v>
      </c>
      <c r="B28" s="14" t="s">
        <v>16</v>
      </c>
      <c r="C28" s="16" t="s">
        <v>61</v>
      </c>
      <c r="D28" s="16" t="s">
        <v>62</v>
      </c>
      <c r="E28" s="16" t="s">
        <v>53</v>
      </c>
      <c r="F28" s="16" t="s">
        <v>50</v>
      </c>
      <c r="G28" s="14" t="s">
        <v>21</v>
      </c>
      <c r="H28" s="16" t="s">
        <v>22</v>
      </c>
      <c r="I28" s="17">
        <f>VLOOKUP(D28,[1]Sheet1!$D:$I,6,0)</f>
        <v>94.5530612244898</v>
      </c>
      <c r="J28" s="16">
        <v>1</v>
      </c>
      <c r="K28" s="16">
        <v>53</v>
      </c>
      <c r="L28" s="16">
        <v>4</v>
      </c>
      <c r="M28" s="17">
        <f>VLOOKUP(D28,[1]Sheet1!$D:$F,3,0)</f>
        <v>4.08530612244898</v>
      </c>
      <c r="N28" s="14" t="s">
        <v>23</v>
      </c>
    </row>
    <row r="29" s="11" customFormat="1" ht="18" customHeight="1" spans="1:14">
      <c r="A29" s="13">
        <v>26</v>
      </c>
      <c r="B29" s="14" t="s">
        <v>16</v>
      </c>
      <c r="C29" s="16" t="s">
        <v>61</v>
      </c>
      <c r="D29" s="16" t="s">
        <v>63</v>
      </c>
      <c r="E29" s="16" t="s">
        <v>53</v>
      </c>
      <c r="F29" s="16" t="s">
        <v>20</v>
      </c>
      <c r="G29" s="14" t="s">
        <v>21</v>
      </c>
      <c r="H29" s="16" t="s">
        <v>22</v>
      </c>
      <c r="I29" s="17">
        <f>VLOOKUP(D29,[1]Sheet1!$D:$I,6,0)</f>
        <v>92.1514285714286</v>
      </c>
      <c r="J29" s="16">
        <v>2</v>
      </c>
      <c r="K29" s="16">
        <v>53</v>
      </c>
      <c r="L29" s="16">
        <v>4</v>
      </c>
      <c r="M29" s="17">
        <f>VLOOKUP(D29,[1]Sheet1!$D:$F,3,0)</f>
        <v>4.06514285714286</v>
      </c>
      <c r="N29" s="14" t="s">
        <v>23</v>
      </c>
    </row>
    <row r="30" s="11" customFormat="1" ht="18" customHeight="1" spans="1:14">
      <c r="A30" s="13">
        <v>27</v>
      </c>
      <c r="B30" s="14" t="s">
        <v>16</v>
      </c>
      <c r="C30" s="16" t="s">
        <v>61</v>
      </c>
      <c r="D30" s="16" t="s">
        <v>64</v>
      </c>
      <c r="E30" s="16" t="s">
        <v>25</v>
      </c>
      <c r="F30" s="16" t="s">
        <v>20</v>
      </c>
      <c r="G30" s="14" t="s">
        <v>21</v>
      </c>
      <c r="H30" s="16" t="s">
        <v>22</v>
      </c>
      <c r="I30" s="17">
        <f>VLOOKUP(D30,[1]Sheet1!$D:$I,6,0)</f>
        <v>90.3522448979592</v>
      </c>
      <c r="J30" s="16">
        <v>3</v>
      </c>
      <c r="K30" s="16">
        <v>53</v>
      </c>
      <c r="L30" s="16">
        <v>4</v>
      </c>
      <c r="M30" s="17">
        <f>VLOOKUP(D30,[1]Sheet1!$D:$F,3,0)</f>
        <v>3.76522448979592</v>
      </c>
      <c r="N30" s="14" t="s">
        <v>23</v>
      </c>
    </row>
    <row r="31" s="11" customFormat="1" ht="18" customHeight="1" spans="1:14">
      <c r="A31" s="13">
        <v>28</v>
      </c>
      <c r="B31" s="14" t="s">
        <v>16</v>
      </c>
      <c r="C31" s="16" t="s">
        <v>61</v>
      </c>
      <c r="D31" s="16" t="s">
        <v>65</v>
      </c>
      <c r="E31" s="16" t="s">
        <v>27</v>
      </c>
      <c r="F31" s="16" t="s">
        <v>50</v>
      </c>
      <c r="G31" s="14" t="s">
        <v>21</v>
      </c>
      <c r="H31" s="16" t="s">
        <v>22</v>
      </c>
      <c r="I31" s="17">
        <f>VLOOKUP(D31,[1]Sheet1!$D:$I,6,0)</f>
        <v>87.6559870550162</v>
      </c>
      <c r="J31" s="16">
        <v>4</v>
      </c>
      <c r="K31" s="16">
        <v>53</v>
      </c>
      <c r="L31" s="16">
        <v>4</v>
      </c>
      <c r="M31" s="17">
        <f>VLOOKUP(D31,[1]Sheet1!$D:$F,3,0)</f>
        <v>3.76559870550162</v>
      </c>
      <c r="N31" s="14" t="s">
        <v>36</v>
      </c>
    </row>
    <row r="32" ht="18" customHeight="1" spans="1:14">
      <c r="A32" s="13">
        <v>29</v>
      </c>
      <c r="B32" s="14" t="s">
        <v>16</v>
      </c>
      <c r="C32" s="16" t="s">
        <v>66</v>
      </c>
      <c r="D32" s="16" t="s">
        <v>67</v>
      </c>
      <c r="E32" s="16" t="s">
        <v>40</v>
      </c>
      <c r="F32" s="16" t="s">
        <v>20</v>
      </c>
      <c r="G32" s="14" t="s">
        <v>21</v>
      </c>
      <c r="H32" s="16" t="s">
        <v>22</v>
      </c>
      <c r="I32" s="17">
        <f>VLOOKUP(D32,[1]Sheet1!$D:$I,6,0)</f>
        <v>98.1218009478673</v>
      </c>
      <c r="J32" s="16">
        <v>1</v>
      </c>
      <c r="K32" s="16">
        <v>107</v>
      </c>
      <c r="L32" s="16">
        <v>10</v>
      </c>
      <c r="M32" s="17">
        <f>VLOOKUP(D32,[1]Sheet1!$D:$F,3,0)</f>
        <v>4.34218009478673</v>
      </c>
      <c r="N32" s="14" t="s">
        <v>23</v>
      </c>
    </row>
    <row r="33" ht="18" customHeight="1" spans="1:14">
      <c r="A33" s="13">
        <v>30</v>
      </c>
      <c r="B33" s="14" t="s">
        <v>16</v>
      </c>
      <c r="C33" s="16" t="s">
        <v>66</v>
      </c>
      <c r="D33" s="16" t="s">
        <v>68</v>
      </c>
      <c r="E33" s="16" t="s">
        <v>53</v>
      </c>
      <c r="F33" s="16" t="s">
        <v>20</v>
      </c>
      <c r="G33" s="14" t="s">
        <v>21</v>
      </c>
      <c r="H33" s="16" t="s">
        <v>22</v>
      </c>
      <c r="I33" s="17">
        <f>VLOOKUP(D33,[1]Sheet1!$D:$I,6,0)</f>
        <v>97.7255924170616</v>
      </c>
      <c r="J33" s="16">
        <v>2</v>
      </c>
      <c r="K33" s="16">
        <v>107</v>
      </c>
      <c r="L33" s="16">
        <v>10</v>
      </c>
      <c r="M33" s="17">
        <f>VLOOKUP(D33,[1]Sheet1!$D:$F,3,0)</f>
        <v>4.40255924170616</v>
      </c>
      <c r="N33" s="14" t="s">
        <v>23</v>
      </c>
    </row>
    <row r="34" ht="18" customHeight="1" spans="1:14">
      <c r="A34" s="13">
        <v>31</v>
      </c>
      <c r="B34" s="14" t="s">
        <v>16</v>
      </c>
      <c r="C34" s="16" t="s">
        <v>66</v>
      </c>
      <c r="D34" s="16" t="s">
        <v>69</v>
      </c>
      <c r="E34" s="16" t="s">
        <v>25</v>
      </c>
      <c r="F34" s="16" t="s">
        <v>20</v>
      </c>
      <c r="G34" s="14" t="s">
        <v>21</v>
      </c>
      <c r="H34" s="16" t="s">
        <v>22</v>
      </c>
      <c r="I34" s="17">
        <f>VLOOKUP(D34,[1]Sheet1!$D:$I,6,0)</f>
        <v>94.3715639810426</v>
      </c>
      <c r="J34" s="16">
        <v>3</v>
      </c>
      <c r="K34" s="16">
        <v>107</v>
      </c>
      <c r="L34" s="16">
        <v>10</v>
      </c>
      <c r="M34" s="17">
        <f>VLOOKUP(D34,[1]Sheet1!$D:$F,3,0)</f>
        <v>4.23715639810426</v>
      </c>
      <c r="N34" s="14" t="s">
        <v>23</v>
      </c>
    </row>
    <row r="35" ht="18" customHeight="1" spans="1:14">
      <c r="A35" s="13">
        <v>32</v>
      </c>
      <c r="B35" s="14" t="s">
        <v>16</v>
      </c>
      <c r="C35" s="16" t="s">
        <v>66</v>
      </c>
      <c r="D35" s="16" t="s">
        <v>70</v>
      </c>
      <c r="E35" s="16" t="s">
        <v>25</v>
      </c>
      <c r="F35" s="16" t="s">
        <v>20</v>
      </c>
      <c r="G35" s="14" t="s">
        <v>21</v>
      </c>
      <c r="H35" s="16" t="s">
        <v>22</v>
      </c>
      <c r="I35" s="17">
        <f>VLOOKUP(D35,[1]Sheet1!$D:$I,6,0)</f>
        <v>93.5914691943128</v>
      </c>
      <c r="J35" s="16">
        <v>4</v>
      </c>
      <c r="K35" s="16">
        <v>107</v>
      </c>
      <c r="L35" s="16">
        <v>10</v>
      </c>
      <c r="M35" s="17">
        <f>VLOOKUP(D35,[1]Sheet1!$D:$F,3,0)</f>
        <v>4.10914691943128</v>
      </c>
      <c r="N35" s="14" t="s">
        <v>23</v>
      </c>
    </row>
    <row r="36" ht="18" customHeight="1" spans="1:14">
      <c r="A36" s="13">
        <v>33</v>
      </c>
      <c r="B36" s="14" t="s">
        <v>16</v>
      </c>
      <c r="C36" s="16" t="s">
        <v>66</v>
      </c>
      <c r="D36" s="16" t="s">
        <v>71</v>
      </c>
      <c r="E36" s="16" t="s">
        <v>40</v>
      </c>
      <c r="F36" s="16" t="s">
        <v>20</v>
      </c>
      <c r="G36" s="14" t="s">
        <v>21</v>
      </c>
      <c r="H36" s="16" t="s">
        <v>22</v>
      </c>
      <c r="I36" s="17">
        <f>VLOOKUP(D36,[1]Sheet1!$D:$I,6,0)</f>
        <v>93.4781990521327</v>
      </c>
      <c r="J36" s="16">
        <v>5</v>
      </c>
      <c r="K36" s="16">
        <v>107</v>
      </c>
      <c r="L36" s="16">
        <v>10</v>
      </c>
      <c r="M36" s="17">
        <f>VLOOKUP(D36,[1]Sheet1!$D:$F,3,0)</f>
        <v>4.19781990521327</v>
      </c>
      <c r="N36" s="14" t="s">
        <v>23</v>
      </c>
    </row>
    <row r="37" ht="18" customHeight="1" spans="1:14">
      <c r="A37" s="13">
        <v>34</v>
      </c>
      <c r="B37" s="14" t="s">
        <v>16</v>
      </c>
      <c r="C37" s="16" t="s">
        <v>66</v>
      </c>
      <c r="D37" s="16" t="s">
        <v>72</v>
      </c>
      <c r="E37" s="16" t="s">
        <v>35</v>
      </c>
      <c r="F37" s="16" t="s">
        <v>20</v>
      </c>
      <c r="G37" s="14" t="s">
        <v>21</v>
      </c>
      <c r="H37" s="16" t="s">
        <v>22</v>
      </c>
      <c r="I37" s="17">
        <f>VLOOKUP(D37,[1]Sheet1!$D:$I,6,0)</f>
        <v>93.2521327014218</v>
      </c>
      <c r="J37" s="16">
        <v>6</v>
      </c>
      <c r="K37" s="16">
        <v>107</v>
      </c>
      <c r="L37" s="16">
        <v>10</v>
      </c>
      <c r="M37" s="17">
        <f>VLOOKUP(D37,[1]Sheet1!$D:$F,3,0)</f>
        <v>4.02521327014218</v>
      </c>
      <c r="N37" s="14" t="s">
        <v>23</v>
      </c>
    </row>
    <row r="38" ht="18" customHeight="1" spans="1:14">
      <c r="A38" s="13">
        <v>35</v>
      </c>
      <c r="B38" s="14" t="s">
        <v>16</v>
      </c>
      <c r="C38" s="16" t="s">
        <v>66</v>
      </c>
      <c r="D38" s="16" t="s">
        <v>73</v>
      </c>
      <c r="E38" s="16" t="s">
        <v>27</v>
      </c>
      <c r="F38" s="16" t="s">
        <v>20</v>
      </c>
      <c r="G38" s="14" t="s">
        <v>21</v>
      </c>
      <c r="H38" s="16" t="s">
        <v>22</v>
      </c>
      <c r="I38" s="17">
        <f>VLOOKUP(D38,[1]Sheet1!$D:$I,6,0)</f>
        <v>92.5257109004739</v>
      </c>
      <c r="J38" s="16">
        <v>7</v>
      </c>
      <c r="K38" s="16">
        <v>107</v>
      </c>
      <c r="L38" s="16">
        <v>10</v>
      </c>
      <c r="M38" s="17">
        <f>VLOOKUP(D38,[1]Sheet1!$D:$F,3,0)</f>
        <v>3.99507109004739</v>
      </c>
      <c r="N38" s="14" t="s">
        <v>36</v>
      </c>
    </row>
    <row r="39" ht="18" customHeight="1" spans="1:14">
      <c r="A39" s="13">
        <v>36</v>
      </c>
      <c r="B39" s="14" t="s">
        <v>16</v>
      </c>
      <c r="C39" s="16" t="s">
        <v>66</v>
      </c>
      <c r="D39" s="16" t="s">
        <v>74</v>
      </c>
      <c r="E39" s="16" t="s">
        <v>27</v>
      </c>
      <c r="F39" s="16" t="s">
        <v>20</v>
      </c>
      <c r="G39" s="14" t="s">
        <v>21</v>
      </c>
      <c r="H39" s="16" t="s">
        <v>22</v>
      </c>
      <c r="I39" s="17">
        <f>VLOOKUP(D39,[1]Sheet1!$D:$I,6,0)</f>
        <v>91.8085308056872</v>
      </c>
      <c r="J39" s="16">
        <v>8</v>
      </c>
      <c r="K39" s="16">
        <v>107</v>
      </c>
      <c r="L39" s="16">
        <v>10</v>
      </c>
      <c r="M39" s="17">
        <f>VLOOKUP(D39,[1]Sheet1!$D:$F,3,0)</f>
        <v>3.96085308056872</v>
      </c>
      <c r="N39" s="14" t="s">
        <v>36</v>
      </c>
    </row>
    <row r="40" ht="18" customHeight="1" spans="1:14">
      <c r="A40" s="13">
        <v>37</v>
      </c>
      <c r="B40" s="14" t="s">
        <v>16</v>
      </c>
      <c r="C40" s="16" t="s">
        <v>66</v>
      </c>
      <c r="D40" s="16" t="s">
        <v>75</v>
      </c>
      <c r="E40" s="16" t="s">
        <v>32</v>
      </c>
      <c r="F40" s="16" t="s">
        <v>50</v>
      </c>
      <c r="G40" s="14" t="s">
        <v>21</v>
      </c>
      <c r="H40" s="16" t="s">
        <v>22</v>
      </c>
      <c r="I40" s="17">
        <f>VLOOKUP(D40,[1]Sheet1!$D:$I,6,0)</f>
        <v>91.5296208530806</v>
      </c>
      <c r="J40" s="16">
        <v>9</v>
      </c>
      <c r="K40" s="16">
        <v>107</v>
      </c>
      <c r="L40" s="16">
        <v>10</v>
      </c>
      <c r="M40" s="17">
        <f>VLOOKUP(D40,[1]Sheet1!$D:$F,3,0)</f>
        <v>3.98796208530806</v>
      </c>
      <c r="N40" s="14" t="s">
        <v>36</v>
      </c>
    </row>
    <row r="41" ht="18" customHeight="1" spans="1:14">
      <c r="A41" s="13">
        <v>38</v>
      </c>
      <c r="B41" s="14" t="s">
        <v>16</v>
      </c>
      <c r="C41" s="16" t="s">
        <v>66</v>
      </c>
      <c r="D41" s="16" t="s">
        <v>76</v>
      </c>
      <c r="E41" s="16" t="s">
        <v>25</v>
      </c>
      <c r="F41" s="16" t="s">
        <v>20</v>
      </c>
      <c r="G41" s="14" t="s">
        <v>21</v>
      </c>
      <c r="H41" s="16" t="s">
        <v>22</v>
      </c>
      <c r="I41" s="17">
        <f>VLOOKUP(D41,[1]Sheet1!$D:$I,6,0)</f>
        <v>90.9559241706161</v>
      </c>
      <c r="J41" s="16">
        <v>10</v>
      </c>
      <c r="K41" s="16">
        <v>107</v>
      </c>
      <c r="L41" s="16">
        <v>10</v>
      </c>
      <c r="M41" s="17">
        <f>VLOOKUP(D41,[1]Sheet1!$D:$F,3,0)</f>
        <v>3.92559241706161</v>
      </c>
      <c r="N41" s="14" t="s">
        <v>36</v>
      </c>
    </row>
  </sheetData>
  <autoFilter xmlns:etc="http://www.wps.cn/officeDocument/2017/etCustomData" ref="A3:N41" etc:filterBottomFollowUsedRange="0">
    <extLst/>
  </autoFilter>
  <sortState ref="A5:N42">
    <sortCondition ref="C5:C42" customList="英语,翻译,商务英语,日语,西班牙语"/>
    <sortCondition ref="I5:I42" descending="1"/>
  </sortState>
  <mergeCells count="1">
    <mergeCell ref="G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0"/>
  <sheetViews>
    <sheetView topLeftCell="A34" workbookViewId="0">
      <selection activeCell="D188" sqref="D188"/>
    </sheetView>
  </sheetViews>
  <sheetFormatPr defaultColWidth="9" defaultRowHeight="13.5"/>
  <cols>
    <col min="1" max="1" width="8.675" style="1" customWidth="1"/>
    <col min="2" max="2" width="7.875" style="1" customWidth="1"/>
    <col min="3" max="3" width="13.3416666666667" style="1" customWidth="1"/>
    <col min="4" max="4" width="15.0083333333333" style="1" customWidth="1"/>
    <col min="5" max="5" width="8.5" style="1" customWidth="1"/>
    <col min="6" max="6" width="26.0083333333333" style="1" customWidth="1"/>
    <col min="7" max="7" width="50.625" style="1" customWidth="1"/>
    <col min="8" max="8" width="8.675" style="1" customWidth="1"/>
    <col min="9" max="9" width="37.675" style="1" customWidth="1"/>
    <col min="10" max="16384" width="9" style="1"/>
  </cols>
  <sheetData>
    <row r="1" s="1" customFormat="1" ht="29" customHeight="1" spans="1:9">
      <c r="A1" s="2" t="s">
        <v>2</v>
      </c>
      <c r="B1" s="3" t="s">
        <v>22</v>
      </c>
      <c r="C1" s="3" t="s">
        <v>5</v>
      </c>
      <c r="D1" s="3" t="s">
        <v>77</v>
      </c>
      <c r="E1" s="3" t="s">
        <v>78</v>
      </c>
      <c r="F1" s="3" t="s">
        <v>79</v>
      </c>
      <c r="G1" s="3" t="s">
        <v>80</v>
      </c>
      <c r="H1" s="3" t="s">
        <v>81</v>
      </c>
      <c r="I1" s="3" t="s">
        <v>15</v>
      </c>
    </row>
    <row r="2" s="1" customFormat="1" ht="22.5" customHeight="1" spans="1:9">
      <c r="A2" s="4">
        <v>1</v>
      </c>
      <c r="B2" s="5" t="s">
        <v>44</v>
      </c>
      <c r="C2" s="5" t="s">
        <v>45</v>
      </c>
      <c r="D2" s="20" t="s">
        <v>82</v>
      </c>
      <c r="E2" s="5">
        <v>86</v>
      </c>
      <c r="F2" s="5" t="s">
        <v>83</v>
      </c>
      <c r="G2" s="5" t="s">
        <v>84</v>
      </c>
      <c r="H2" s="5">
        <v>1</v>
      </c>
      <c r="I2" s="5"/>
    </row>
    <row r="3" s="1" customFormat="1" ht="22.5" customHeight="1" spans="1:9">
      <c r="A3" s="6">
        <v>1</v>
      </c>
      <c r="B3" s="7" t="s">
        <v>44</v>
      </c>
      <c r="C3" s="7" t="s">
        <v>45</v>
      </c>
      <c r="D3" s="21" t="s">
        <v>82</v>
      </c>
      <c r="E3" s="7">
        <v>86</v>
      </c>
      <c r="F3" s="7" t="s">
        <v>83</v>
      </c>
      <c r="G3" s="7" t="s">
        <v>85</v>
      </c>
      <c r="H3" s="7">
        <v>1</v>
      </c>
      <c r="I3" s="7"/>
    </row>
    <row r="4" s="1" customFormat="1" ht="22.5" customHeight="1" spans="1:9">
      <c r="A4" s="6">
        <v>1</v>
      </c>
      <c r="B4" s="7" t="s">
        <v>44</v>
      </c>
      <c r="C4" s="7" t="s">
        <v>45</v>
      </c>
      <c r="D4" s="21" t="s">
        <v>82</v>
      </c>
      <c r="E4" s="7">
        <v>86</v>
      </c>
      <c r="F4" s="7" t="s">
        <v>83</v>
      </c>
      <c r="G4" s="7" t="s">
        <v>86</v>
      </c>
      <c r="H4" s="7">
        <v>0.5</v>
      </c>
      <c r="I4" s="7" t="s">
        <v>87</v>
      </c>
    </row>
    <row r="5" s="1" customFormat="1" ht="22.5" customHeight="1" spans="1:9">
      <c r="A5" s="6">
        <v>1</v>
      </c>
      <c r="B5" s="7" t="s">
        <v>44</v>
      </c>
      <c r="C5" s="7" t="s">
        <v>45</v>
      </c>
      <c r="D5" s="21" t="s">
        <v>82</v>
      </c>
      <c r="E5" s="7">
        <v>86</v>
      </c>
      <c r="F5" s="7" t="s">
        <v>88</v>
      </c>
      <c r="G5" s="7" t="s">
        <v>89</v>
      </c>
      <c r="H5" s="7">
        <v>1.5</v>
      </c>
      <c r="I5" s="7"/>
    </row>
    <row r="6" s="1" customFormat="1" ht="22.5" customHeight="1" spans="1:9">
      <c r="A6" s="6">
        <v>1</v>
      </c>
      <c r="B6" s="7" t="s">
        <v>44</v>
      </c>
      <c r="C6" s="7" t="s">
        <v>45</v>
      </c>
      <c r="D6" s="21" t="s">
        <v>82</v>
      </c>
      <c r="E6" s="7">
        <v>86</v>
      </c>
      <c r="F6" s="7" t="s">
        <v>88</v>
      </c>
      <c r="G6" s="7" t="s">
        <v>90</v>
      </c>
      <c r="H6" s="7">
        <v>0.5</v>
      </c>
      <c r="I6" s="7"/>
    </row>
    <row r="7" s="1" customFormat="1" ht="22.5" customHeight="1" spans="1:9">
      <c r="A7" s="6">
        <v>1</v>
      </c>
      <c r="B7" s="7" t="s">
        <v>44</v>
      </c>
      <c r="C7" s="7" t="s">
        <v>45</v>
      </c>
      <c r="D7" s="21" t="s">
        <v>82</v>
      </c>
      <c r="E7" s="7">
        <v>86</v>
      </c>
      <c r="F7" s="7" t="s">
        <v>88</v>
      </c>
      <c r="G7" s="7" t="s">
        <v>91</v>
      </c>
      <c r="H7" s="7">
        <v>0.5</v>
      </c>
      <c r="I7" s="7"/>
    </row>
    <row r="8" s="1" customFormat="1" ht="22.5" customHeight="1" spans="1:9">
      <c r="A8" s="6">
        <v>1</v>
      </c>
      <c r="B8" s="7" t="s">
        <v>44</v>
      </c>
      <c r="C8" s="7" t="s">
        <v>45</v>
      </c>
      <c r="D8" s="21" t="s">
        <v>82</v>
      </c>
      <c r="E8" s="7">
        <v>86</v>
      </c>
      <c r="F8" s="7" t="s">
        <v>88</v>
      </c>
      <c r="G8" s="7" t="s">
        <v>92</v>
      </c>
      <c r="H8" s="7">
        <v>0.25</v>
      </c>
      <c r="I8" s="7"/>
    </row>
    <row r="9" s="1" customFormat="1" ht="22.5" customHeight="1" spans="1:9">
      <c r="A9" s="6">
        <v>1</v>
      </c>
      <c r="B9" s="7" t="s">
        <v>44</v>
      </c>
      <c r="C9" s="7" t="s">
        <v>45</v>
      </c>
      <c r="D9" s="21" t="s">
        <v>82</v>
      </c>
      <c r="E9" s="7">
        <v>86</v>
      </c>
      <c r="F9" s="7" t="s">
        <v>88</v>
      </c>
      <c r="G9" s="7" t="s">
        <v>93</v>
      </c>
      <c r="H9" s="7">
        <v>0.5</v>
      </c>
      <c r="I9" s="7"/>
    </row>
    <row r="10" s="1" customFormat="1" ht="22.5" customHeight="1" spans="1:9">
      <c r="A10" s="6">
        <v>1</v>
      </c>
      <c r="B10" s="7" t="s">
        <v>44</v>
      </c>
      <c r="C10" s="7" t="s">
        <v>45</v>
      </c>
      <c r="D10" s="21" t="s">
        <v>82</v>
      </c>
      <c r="E10" s="7">
        <v>86</v>
      </c>
      <c r="F10" s="7" t="s">
        <v>88</v>
      </c>
      <c r="G10" s="7" t="s">
        <v>94</v>
      </c>
      <c r="H10" s="7">
        <v>0.5</v>
      </c>
      <c r="I10" s="7" t="s">
        <v>95</v>
      </c>
    </row>
    <row r="11" s="1" customFormat="1" ht="22.5" customHeight="1" spans="1:9">
      <c r="A11" s="6">
        <v>1</v>
      </c>
      <c r="B11" s="7" t="s">
        <v>44</v>
      </c>
      <c r="C11" s="7" t="s">
        <v>45</v>
      </c>
      <c r="D11" s="21" t="s">
        <v>82</v>
      </c>
      <c r="E11" s="7">
        <v>86</v>
      </c>
      <c r="F11" s="7" t="s">
        <v>96</v>
      </c>
      <c r="G11" s="7" t="s">
        <v>97</v>
      </c>
      <c r="H11" s="7">
        <v>0.5</v>
      </c>
      <c r="I11" s="7"/>
    </row>
    <row r="12" s="1" customFormat="1" ht="22.5" customHeight="1" spans="1:9">
      <c r="A12" s="6">
        <v>1</v>
      </c>
      <c r="B12" s="7" t="s">
        <v>44</v>
      </c>
      <c r="C12" s="7" t="s">
        <v>98</v>
      </c>
      <c r="D12" s="21" t="s">
        <v>82</v>
      </c>
      <c r="E12" s="7"/>
      <c r="F12" s="7"/>
      <c r="G12" s="7"/>
      <c r="H12" s="7">
        <v>5</v>
      </c>
      <c r="I12" s="7" t="s">
        <v>99</v>
      </c>
    </row>
    <row r="13" s="1" customFormat="1" ht="22.5" customHeight="1" spans="1:9">
      <c r="A13" s="6">
        <v>2</v>
      </c>
      <c r="B13" s="7" t="s">
        <v>44</v>
      </c>
      <c r="C13" s="7" t="s">
        <v>46</v>
      </c>
      <c r="D13" s="21" t="s">
        <v>100</v>
      </c>
      <c r="E13" s="7">
        <v>83</v>
      </c>
      <c r="F13" s="7" t="s">
        <v>83</v>
      </c>
      <c r="G13" s="7" t="s">
        <v>84</v>
      </c>
      <c r="H13" s="7">
        <v>1</v>
      </c>
      <c r="I13" s="7"/>
    </row>
    <row r="14" s="1" customFormat="1" ht="22.5" customHeight="1" spans="1:9">
      <c r="A14" s="6">
        <v>2</v>
      </c>
      <c r="B14" s="7" t="s">
        <v>44</v>
      </c>
      <c r="C14" s="7" t="s">
        <v>46</v>
      </c>
      <c r="D14" s="21" t="s">
        <v>100</v>
      </c>
      <c r="E14" s="7">
        <v>83</v>
      </c>
      <c r="F14" s="7" t="s">
        <v>83</v>
      </c>
      <c r="G14" s="7" t="s">
        <v>101</v>
      </c>
      <c r="H14" s="7">
        <v>1.5</v>
      </c>
      <c r="I14" s="7"/>
    </row>
    <row r="15" s="1" customFormat="1" ht="22.5" customHeight="1" spans="1:9">
      <c r="A15" s="6">
        <v>2</v>
      </c>
      <c r="B15" s="7" t="s">
        <v>44</v>
      </c>
      <c r="C15" s="7" t="s">
        <v>46</v>
      </c>
      <c r="D15" s="21" t="s">
        <v>100</v>
      </c>
      <c r="E15" s="7">
        <v>83</v>
      </c>
      <c r="F15" s="7" t="s">
        <v>83</v>
      </c>
      <c r="G15" s="7" t="s">
        <v>86</v>
      </c>
      <c r="H15" s="7">
        <v>0.5</v>
      </c>
      <c r="I15" s="7"/>
    </row>
    <row r="16" s="1" customFormat="1" ht="22.5" customHeight="1" spans="1:9">
      <c r="A16" s="6">
        <v>2</v>
      </c>
      <c r="B16" s="7" t="s">
        <v>44</v>
      </c>
      <c r="C16" s="7" t="s">
        <v>46</v>
      </c>
      <c r="D16" s="21" t="s">
        <v>100</v>
      </c>
      <c r="E16" s="7">
        <v>83</v>
      </c>
      <c r="F16" s="7" t="s">
        <v>83</v>
      </c>
      <c r="G16" s="7" t="s">
        <v>102</v>
      </c>
      <c r="H16" s="7">
        <v>1</v>
      </c>
      <c r="I16" s="7" t="s">
        <v>103</v>
      </c>
    </row>
    <row r="17" s="1" customFormat="1" ht="22.5" customHeight="1" spans="1:9">
      <c r="A17" s="6">
        <v>2</v>
      </c>
      <c r="B17" s="7" t="s">
        <v>44</v>
      </c>
      <c r="C17" s="7" t="s">
        <v>46</v>
      </c>
      <c r="D17" s="21" t="s">
        <v>100</v>
      </c>
      <c r="E17" s="7">
        <v>83</v>
      </c>
      <c r="F17" s="7" t="s">
        <v>88</v>
      </c>
      <c r="G17" s="7" t="s">
        <v>104</v>
      </c>
      <c r="H17" s="7">
        <v>0.5</v>
      </c>
      <c r="I17" s="7"/>
    </row>
    <row r="18" s="1" customFormat="1" ht="22.5" customHeight="1" spans="1:9">
      <c r="A18" s="6">
        <v>2</v>
      </c>
      <c r="B18" s="7" t="s">
        <v>44</v>
      </c>
      <c r="C18" s="7" t="s">
        <v>46</v>
      </c>
      <c r="D18" s="21" t="s">
        <v>100</v>
      </c>
      <c r="E18" s="7">
        <v>83</v>
      </c>
      <c r="F18" s="7" t="s">
        <v>88</v>
      </c>
      <c r="G18" s="7" t="s">
        <v>105</v>
      </c>
      <c r="H18" s="7">
        <v>0.5</v>
      </c>
      <c r="I18" s="7" t="s">
        <v>106</v>
      </c>
    </row>
    <row r="19" s="1" customFormat="1" ht="22.5" customHeight="1" spans="1:9">
      <c r="A19" s="6">
        <v>2</v>
      </c>
      <c r="B19" s="7" t="s">
        <v>44</v>
      </c>
      <c r="C19" s="7" t="s">
        <v>107</v>
      </c>
      <c r="D19" s="21" t="s">
        <v>100</v>
      </c>
      <c r="E19" s="7"/>
      <c r="F19" s="7"/>
      <c r="G19" s="7"/>
      <c r="H19" s="7">
        <v>4</v>
      </c>
      <c r="I19" s="7"/>
    </row>
    <row r="20" s="1" customFormat="1" ht="22.5" customHeight="1" spans="1:9">
      <c r="A20" s="6">
        <v>3</v>
      </c>
      <c r="B20" s="7" t="s">
        <v>44</v>
      </c>
      <c r="C20" s="7" t="s">
        <v>52</v>
      </c>
      <c r="D20" s="21" t="s">
        <v>108</v>
      </c>
      <c r="E20" s="7">
        <v>82</v>
      </c>
      <c r="F20" s="7" t="s">
        <v>83</v>
      </c>
      <c r="G20" s="7" t="s">
        <v>86</v>
      </c>
      <c r="H20" s="7">
        <v>0.5</v>
      </c>
      <c r="I20" s="7"/>
    </row>
    <row r="21" s="1" customFormat="1" ht="22.5" customHeight="1" spans="1:9">
      <c r="A21" s="6">
        <v>3</v>
      </c>
      <c r="B21" s="7" t="s">
        <v>44</v>
      </c>
      <c r="C21" s="7" t="s">
        <v>52</v>
      </c>
      <c r="D21" s="21" t="s">
        <v>108</v>
      </c>
      <c r="E21" s="7">
        <v>82</v>
      </c>
      <c r="F21" s="7" t="s">
        <v>83</v>
      </c>
      <c r="G21" s="7" t="s">
        <v>84</v>
      </c>
      <c r="H21" s="7">
        <v>1</v>
      </c>
      <c r="I21" s="7" t="s">
        <v>109</v>
      </c>
    </row>
    <row r="22" s="1" customFormat="1" ht="22.5" customHeight="1" spans="1:9">
      <c r="A22" s="6">
        <v>3</v>
      </c>
      <c r="B22" s="7" t="s">
        <v>44</v>
      </c>
      <c r="C22" s="7" t="s">
        <v>52</v>
      </c>
      <c r="D22" s="21" t="s">
        <v>108</v>
      </c>
      <c r="E22" s="7">
        <v>82</v>
      </c>
      <c r="F22" s="7" t="s">
        <v>96</v>
      </c>
      <c r="G22" s="7" t="s">
        <v>97</v>
      </c>
      <c r="H22" s="7">
        <v>0.5</v>
      </c>
      <c r="I22" s="7" t="s">
        <v>110</v>
      </c>
    </row>
    <row r="23" s="1" customFormat="1" ht="22.5" customHeight="1" spans="1:9">
      <c r="A23" s="6">
        <v>3</v>
      </c>
      <c r="B23" s="7" t="s">
        <v>44</v>
      </c>
      <c r="C23" s="7" t="s">
        <v>52</v>
      </c>
      <c r="D23" s="21" t="s">
        <v>108</v>
      </c>
      <c r="E23" s="7">
        <v>82</v>
      </c>
      <c r="F23" s="7" t="s">
        <v>96</v>
      </c>
      <c r="G23" s="7" t="s">
        <v>111</v>
      </c>
      <c r="H23" s="7">
        <v>0</v>
      </c>
      <c r="I23" s="7" t="s">
        <v>112</v>
      </c>
    </row>
    <row r="24" s="1" customFormat="1" ht="22.5" customHeight="1" spans="1:9">
      <c r="A24" s="6">
        <v>3</v>
      </c>
      <c r="B24" s="7" t="s">
        <v>44</v>
      </c>
      <c r="C24" s="7" t="s">
        <v>52</v>
      </c>
      <c r="D24" s="21" t="s">
        <v>108</v>
      </c>
      <c r="E24" s="7">
        <v>82</v>
      </c>
      <c r="F24" s="7" t="s">
        <v>96</v>
      </c>
      <c r="G24" s="7" t="s">
        <v>113</v>
      </c>
      <c r="H24" s="7">
        <v>0</v>
      </c>
      <c r="I24" s="7" t="s">
        <v>112</v>
      </c>
    </row>
    <row r="25" s="1" customFormat="1" ht="22.5" customHeight="1" spans="1:9">
      <c r="A25" s="6">
        <v>3</v>
      </c>
      <c r="B25" s="7" t="s">
        <v>44</v>
      </c>
      <c r="C25" s="7" t="s">
        <v>114</v>
      </c>
      <c r="D25" s="21" t="s">
        <v>108</v>
      </c>
      <c r="E25" s="7"/>
      <c r="F25" s="7"/>
      <c r="G25" s="7"/>
      <c r="H25" s="7">
        <v>2</v>
      </c>
      <c r="I25" s="7"/>
    </row>
    <row r="26" s="1" customFormat="1" ht="22.5" customHeight="1" spans="1:9">
      <c r="A26" s="6">
        <v>4</v>
      </c>
      <c r="B26" s="7" t="s">
        <v>44</v>
      </c>
      <c r="C26" s="7" t="s">
        <v>47</v>
      </c>
      <c r="D26" s="21" t="s">
        <v>115</v>
      </c>
      <c r="E26" s="7">
        <v>79</v>
      </c>
      <c r="F26" s="7" t="s">
        <v>83</v>
      </c>
      <c r="G26" s="7" t="s">
        <v>116</v>
      </c>
      <c r="H26" s="7">
        <v>0.5</v>
      </c>
      <c r="I26" s="7"/>
    </row>
    <row r="27" s="1" customFormat="1" ht="22.5" customHeight="1" spans="1:9">
      <c r="A27" s="6">
        <v>4</v>
      </c>
      <c r="B27" s="7" t="s">
        <v>44</v>
      </c>
      <c r="C27" s="7" t="s">
        <v>47</v>
      </c>
      <c r="D27" s="21" t="s">
        <v>115</v>
      </c>
      <c r="E27" s="7">
        <v>79</v>
      </c>
      <c r="F27" s="7" t="s">
        <v>83</v>
      </c>
      <c r="G27" s="7" t="s">
        <v>117</v>
      </c>
      <c r="H27" s="7">
        <v>1.5</v>
      </c>
      <c r="I27" s="7"/>
    </row>
    <row r="28" s="1" customFormat="1" ht="22.5" customHeight="1" spans="1:9">
      <c r="A28" s="6">
        <v>4</v>
      </c>
      <c r="B28" s="7" t="s">
        <v>44</v>
      </c>
      <c r="C28" s="7" t="s">
        <v>47</v>
      </c>
      <c r="D28" s="21" t="s">
        <v>115</v>
      </c>
      <c r="E28" s="7">
        <v>79</v>
      </c>
      <c r="F28" s="7" t="s">
        <v>83</v>
      </c>
      <c r="G28" s="7" t="s">
        <v>118</v>
      </c>
      <c r="H28" s="7">
        <v>0.5</v>
      </c>
      <c r="I28" s="7"/>
    </row>
    <row r="29" s="1" customFormat="1" ht="22.5" customHeight="1" spans="1:9">
      <c r="A29" s="6">
        <v>4</v>
      </c>
      <c r="B29" s="7" t="s">
        <v>44</v>
      </c>
      <c r="C29" s="7" t="s">
        <v>47</v>
      </c>
      <c r="D29" s="21" t="s">
        <v>115</v>
      </c>
      <c r="E29" s="7">
        <v>79</v>
      </c>
      <c r="F29" s="7" t="s">
        <v>83</v>
      </c>
      <c r="G29" s="7" t="s">
        <v>119</v>
      </c>
      <c r="H29" s="7">
        <v>1</v>
      </c>
      <c r="I29" s="7" t="s">
        <v>120</v>
      </c>
    </row>
    <row r="30" s="1" customFormat="1" ht="22.5" customHeight="1" spans="1:9">
      <c r="A30" s="6">
        <v>4</v>
      </c>
      <c r="B30" s="7" t="s">
        <v>44</v>
      </c>
      <c r="C30" s="7" t="s">
        <v>47</v>
      </c>
      <c r="D30" s="21" t="s">
        <v>115</v>
      </c>
      <c r="E30" s="7">
        <v>79</v>
      </c>
      <c r="F30" s="7" t="s">
        <v>96</v>
      </c>
      <c r="G30" s="7" t="s">
        <v>121</v>
      </c>
      <c r="H30" s="7">
        <v>0.5</v>
      </c>
      <c r="I30" s="7"/>
    </row>
    <row r="31" s="1" customFormat="1" ht="22.5" customHeight="1" spans="1:9">
      <c r="A31" s="6">
        <v>4</v>
      </c>
      <c r="B31" s="7" t="s">
        <v>44</v>
      </c>
      <c r="C31" s="7" t="s">
        <v>47</v>
      </c>
      <c r="D31" s="21" t="s">
        <v>115</v>
      </c>
      <c r="E31" s="7">
        <v>79</v>
      </c>
      <c r="F31" s="7" t="s">
        <v>96</v>
      </c>
      <c r="G31" s="7" t="s">
        <v>122</v>
      </c>
      <c r="H31" s="7">
        <v>0</v>
      </c>
      <c r="I31" s="7" t="s">
        <v>112</v>
      </c>
    </row>
    <row r="32" s="1" customFormat="1" ht="22.5" customHeight="1" spans="1:9">
      <c r="A32" s="6">
        <v>4</v>
      </c>
      <c r="B32" s="7" t="s">
        <v>44</v>
      </c>
      <c r="C32" s="7" t="s">
        <v>47</v>
      </c>
      <c r="D32" s="21" t="s">
        <v>115</v>
      </c>
      <c r="E32" s="7">
        <v>79</v>
      </c>
      <c r="F32" s="7" t="s">
        <v>96</v>
      </c>
      <c r="G32" s="7" t="s">
        <v>97</v>
      </c>
      <c r="H32" s="7">
        <v>0</v>
      </c>
      <c r="I32" s="7" t="s">
        <v>112</v>
      </c>
    </row>
    <row r="33" s="1" customFormat="1" ht="22.5" customHeight="1" spans="1:9">
      <c r="A33" s="6">
        <v>4</v>
      </c>
      <c r="B33" s="7" t="s">
        <v>44</v>
      </c>
      <c r="C33" s="7" t="s">
        <v>123</v>
      </c>
      <c r="D33" s="21" t="s">
        <v>115</v>
      </c>
      <c r="E33" s="7"/>
      <c r="F33" s="7"/>
      <c r="G33" s="7"/>
      <c r="H33" s="7">
        <v>3.5</v>
      </c>
      <c r="I33" s="7"/>
    </row>
    <row r="34" s="1" customFormat="1" ht="22.5" customHeight="1" spans="1:9">
      <c r="A34" s="6">
        <v>5</v>
      </c>
      <c r="B34" s="7" t="s">
        <v>44</v>
      </c>
      <c r="C34" s="7" t="s">
        <v>48</v>
      </c>
      <c r="D34" s="21" t="s">
        <v>124</v>
      </c>
      <c r="E34" s="7">
        <v>85</v>
      </c>
      <c r="F34" s="7" t="s">
        <v>83</v>
      </c>
      <c r="G34" s="7" t="s">
        <v>125</v>
      </c>
      <c r="H34" s="7">
        <v>1</v>
      </c>
      <c r="I34" s="7"/>
    </row>
    <row r="35" s="1" customFormat="1" ht="22.5" customHeight="1" spans="1:9">
      <c r="A35" s="6">
        <v>5</v>
      </c>
      <c r="B35" s="7" t="s">
        <v>44</v>
      </c>
      <c r="C35" s="7" t="s">
        <v>48</v>
      </c>
      <c r="D35" s="21" t="s">
        <v>124</v>
      </c>
      <c r="E35" s="7">
        <v>85</v>
      </c>
      <c r="F35" s="7" t="s">
        <v>83</v>
      </c>
      <c r="G35" s="7" t="s">
        <v>126</v>
      </c>
      <c r="H35" s="7">
        <v>1.5</v>
      </c>
      <c r="I35" s="7"/>
    </row>
    <row r="36" s="1" customFormat="1" ht="22.5" customHeight="1" spans="1:9">
      <c r="A36" s="6">
        <v>5</v>
      </c>
      <c r="B36" s="7" t="s">
        <v>44</v>
      </c>
      <c r="C36" s="7" t="s">
        <v>48</v>
      </c>
      <c r="D36" s="21" t="s">
        <v>124</v>
      </c>
      <c r="E36" s="7">
        <v>85</v>
      </c>
      <c r="F36" s="7" t="s">
        <v>83</v>
      </c>
      <c r="G36" s="7" t="s">
        <v>127</v>
      </c>
      <c r="H36" s="7">
        <v>1.5</v>
      </c>
      <c r="I36" s="7"/>
    </row>
    <row r="37" s="1" customFormat="1" ht="22.5" customHeight="1" spans="1:9">
      <c r="A37" s="6">
        <v>5</v>
      </c>
      <c r="B37" s="7" t="s">
        <v>44</v>
      </c>
      <c r="C37" s="7" t="s">
        <v>48</v>
      </c>
      <c r="D37" s="21" t="s">
        <v>124</v>
      </c>
      <c r="E37" s="7">
        <v>85</v>
      </c>
      <c r="F37" s="7" t="s">
        <v>83</v>
      </c>
      <c r="G37" s="7" t="s">
        <v>128</v>
      </c>
      <c r="H37" s="7">
        <v>0.5</v>
      </c>
      <c r="I37" s="7"/>
    </row>
    <row r="38" s="1" customFormat="1" ht="22.5" customHeight="1" spans="1:9">
      <c r="A38" s="6">
        <v>5</v>
      </c>
      <c r="B38" s="7" t="s">
        <v>44</v>
      </c>
      <c r="C38" s="7" t="s">
        <v>48</v>
      </c>
      <c r="D38" s="21" t="s">
        <v>124</v>
      </c>
      <c r="E38" s="7">
        <v>85</v>
      </c>
      <c r="F38" s="7" t="s">
        <v>83</v>
      </c>
      <c r="G38" s="7" t="s">
        <v>117</v>
      </c>
      <c r="H38" s="7">
        <v>1.5</v>
      </c>
      <c r="I38" s="7" t="s">
        <v>129</v>
      </c>
    </row>
    <row r="39" s="1" customFormat="1" ht="22.5" customHeight="1" spans="1:9">
      <c r="A39" s="6">
        <v>5</v>
      </c>
      <c r="B39" s="7" t="s">
        <v>44</v>
      </c>
      <c r="C39" s="7" t="s">
        <v>48</v>
      </c>
      <c r="D39" s="21" t="s">
        <v>124</v>
      </c>
      <c r="E39" s="7">
        <v>85</v>
      </c>
      <c r="F39" s="7" t="s">
        <v>88</v>
      </c>
      <c r="G39" s="7" t="s">
        <v>130</v>
      </c>
      <c r="H39" s="7">
        <v>0.5</v>
      </c>
      <c r="I39" s="7"/>
    </row>
    <row r="40" s="1" customFormat="1" ht="22.5" customHeight="1" spans="1:9">
      <c r="A40" s="6">
        <v>5</v>
      </c>
      <c r="B40" s="7" t="s">
        <v>44</v>
      </c>
      <c r="C40" s="7" t="s">
        <v>48</v>
      </c>
      <c r="D40" s="21" t="s">
        <v>124</v>
      </c>
      <c r="E40" s="7">
        <v>85</v>
      </c>
      <c r="F40" s="7" t="s">
        <v>88</v>
      </c>
      <c r="G40" s="7" t="s">
        <v>131</v>
      </c>
      <c r="H40" s="7">
        <v>0.5</v>
      </c>
      <c r="I40" s="7"/>
    </row>
    <row r="41" s="1" customFormat="1" ht="22.5" customHeight="1" spans="1:9">
      <c r="A41" s="6">
        <v>5</v>
      </c>
      <c r="B41" s="7" t="s">
        <v>44</v>
      </c>
      <c r="C41" s="7" t="s">
        <v>48</v>
      </c>
      <c r="D41" s="21" t="s">
        <v>124</v>
      </c>
      <c r="E41" s="7">
        <v>85</v>
      </c>
      <c r="F41" s="7" t="s">
        <v>96</v>
      </c>
      <c r="G41" s="7" t="s">
        <v>132</v>
      </c>
      <c r="H41" s="7">
        <v>0</v>
      </c>
      <c r="I41" s="7"/>
    </row>
    <row r="42" s="1" customFormat="1" ht="22.5" customHeight="1" spans="1:9">
      <c r="A42" s="6">
        <v>5</v>
      </c>
      <c r="B42" s="7" t="s">
        <v>44</v>
      </c>
      <c r="C42" s="7" t="s">
        <v>133</v>
      </c>
      <c r="D42" s="21" t="s">
        <v>124</v>
      </c>
      <c r="E42" s="7"/>
      <c r="F42" s="7"/>
      <c r="G42" s="7"/>
      <c r="H42" s="7">
        <v>4</v>
      </c>
      <c r="I42" s="7"/>
    </row>
    <row r="43" s="1" customFormat="1" ht="22.5" customHeight="1" spans="1:9">
      <c r="A43" s="6">
        <v>6</v>
      </c>
      <c r="B43" s="7" t="s">
        <v>44</v>
      </c>
      <c r="C43" s="7" t="s">
        <v>51</v>
      </c>
      <c r="D43" s="21" t="s">
        <v>134</v>
      </c>
      <c r="E43" s="7">
        <v>79</v>
      </c>
      <c r="F43" s="7" t="s">
        <v>83</v>
      </c>
      <c r="G43" s="7" t="s">
        <v>135</v>
      </c>
      <c r="H43" s="7">
        <v>0.5</v>
      </c>
      <c r="I43" s="7"/>
    </row>
    <row r="44" s="1" customFormat="1" ht="22.5" customHeight="1" spans="1:9">
      <c r="A44" s="6">
        <v>6</v>
      </c>
      <c r="B44" s="7" t="s">
        <v>44</v>
      </c>
      <c r="C44" s="7" t="s">
        <v>51</v>
      </c>
      <c r="D44" s="21" t="s">
        <v>134</v>
      </c>
      <c r="E44" s="7">
        <v>79</v>
      </c>
      <c r="F44" s="7" t="s">
        <v>83</v>
      </c>
      <c r="G44" s="7" t="s">
        <v>101</v>
      </c>
      <c r="H44" s="7">
        <v>1.5</v>
      </c>
      <c r="I44" s="7"/>
    </row>
    <row r="45" s="1" customFormat="1" ht="22.5" customHeight="1" spans="1:9">
      <c r="A45" s="6">
        <v>6</v>
      </c>
      <c r="B45" s="7" t="s">
        <v>44</v>
      </c>
      <c r="C45" s="7" t="s">
        <v>51</v>
      </c>
      <c r="D45" s="21" t="s">
        <v>134</v>
      </c>
      <c r="E45" s="7">
        <v>79</v>
      </c>
      <c r="F45" s="7" t="s">
        <v>83</v>
      </c>
      <c r="G45" s="7" t="s">
        <v>86</v>
      </c>
      <c r="H45" s="7">
        <v>0.5</v>
      </c>
      <c r="I45" s="7"/>
    </row>
    <row r="46" s="1" customFormat="1" ht="22.5" customHeight="1" spans="1:9">
      <c r="A46" s="6">
        <v>6</v>
      </c>
      <c r="B46" s="7" t="s">
        <v>44</v>
      </c>
      <c r="C46" s="7" t="s">
        <v>51</v>
      </c>
      <c r="D46" s="21" t="s">
        <v>134</v>
      </c>
      <c r="E46" s="7">
        <v>79</v>
      </c>
      <c r="F46" s="7" t="s">
        <v>96</v>
      </c>
      <c r="G46" s="7" t="s">
        <v>136</v>
      </c>
      <c r="H46" s="7">
        <v>1</v>
      </c>
      <c r="I46" s="7"/>
    </row>
    <row r="47" s="1" customFormat="1" ht="22.5" customHeight="1" spans="1:9">
      <c r="A47" s="6">
        <v>6</v>
      </c>
      <c r="B47" s="7" t="s">
        <v>44</v>
      </c>
      <c r="C47" s="7" t="s">
        <v>137</v>
      </c>
      <c r="D47" s="21" t="s">
        <v>134</v>
      </c>
      <c r="E47" s="7"/>
      <c r="F47" s="7"/>
      <c r="G47" s="7"/>
      <c r="H47" s="7">
        <v>3.5</v>
      </c>
      <c r="I47" s="7"/>
    </row>
    <row r="48" s="1" customFormat="1" ht="22.5" customHeight="1" spans="1:9">
      <c r="A48" s="6">
        <v>7</v>
      </c>
      <c r="B48" s="7" t="s">
        <v>61</v>
      </c>
      <c r="C48" s="7" t="s">
        <v>62</v>
      </c>
      <c r="D48" s="21" t="s">
        <v>138</v>
      </c>
      <c r="E48" s="7">
        <v>84</v>
      </c>
      <c r="F48" s="7" t="s">
        <v>139</v>
      </c>
      <c r="G48" s="7" t="s">
        <v>140</v>
      </c>
      <c r="H48" s="7">
        <v>0.2</v>
      </c>
      <c r="I48" s="7"/>
    </row>
    <row r="49" s="1" customFormat="1" ht="22.5" customHeight="1" spans="1:9">
      <c r="A49" s="6">
        <v>7</v>
      </c>
      <c r="B49" s="7" t="s">
        <v>61</v>
      </c>
      <c r="C49" s="7" t="s">
        <v>62</v>
      </c>
      <c r="D49" s="21" t="s">
        <v>138</v>
      </c>
      <c r="E49" s="7">
        <v>84</v>
      </c>
      <c r="F49" s="7" t="s">
        <v>83</v>
      </c>
      <c r="G49" s="7" t="s">
        <v>141</v>
      </c>
      <c r="H49" s="7">
        <v>0.5</v>
      </c>
      <c r="I49" s="7"/>
    </row>
    <row r="50" s="1" customFormat="1" ht="22.5" customHeight="1" spans="1:9">
      <c r="A50" s="6">
        <v>7</v>
      </c>
      <c r="B50" s="7" t="s">
        <v>61</v>
      </c>
      <c r="C50" s="7" t="s">
        <v>62</v>
      </c>
      <c r="D50" s="21" t="s">
        <v>138</v>
      </c>
      <c r="E50" s="7">
        <v>84</v>
      </c>
      <c r="F50" s="7" t="s">
        <v>83</v>
      </c>
      <c r="G50" s="7" t="s">
        <v>142</v>
      </c>
      <c r="H50" s="7">
        <v>0.5</v>
      </c>
      <c r="I50" s="7"/>
    </row>
    <row r="51" s="1" customFormat="1" ht="22.5" customHeight="1" spans="1:9">
      <c r="A51" s="6">
        <v>7</v>
      </c>
      <c r="B51" s="7" t="s">
        <v>61</v>
      </c>
      <c r="C51" s="7" t="s">
        <v>62</v>
      </c>
      <c r="D51" s="21" t="s">
        <v>138</v>
      </c>
      <c r="E51" s="7">
        <v>84</v>
      </c>
      <c r="F51" s="7" t="s">
        <v>83</v>
      </c>
      <c r="G51" s="7" t="s">
        <v>143</v>
      </c>
      <c r="H51" s="7">
        <v>1</v>
      </c>
      <c r="I51" s="7"/>
    </row>
    <row r="52" s="1" customFormat="1" ht="22.5" customHeight="1" spans="1:9">
      <c r="A52" s="6">
        <v>7</v>
      </c>
      <c r="B52" s="7" t="s">
        <v>61</v>
      </c>
      <c r="C52" s="7" t="s">
        <v>62</v>
      </c>
      <c r="D52" s="21" t="s">
        <v>138</v>
      </c>
      <c r="E52" s="7">
        <v>84</v>
      </c>
      <c r="F52" s="7" t="s">
        <v>83</v>
      </c>
      <c r="G52" s="7" t="s">
        <v>144</v>
      </c>
      <c r="H52" s="7">
        <v>1</v>
      </c>
      <c r="I52" s="7" t="s">
        <v>145</v>
      </c>
    </row>
    <row r="53" s="1" customFormat="1" ht="22.5" customHeight="1" spans="1:9">
      <c r="A53" s="6">
        <v>7</v>
      </c>
      <c r="B53" s="7" t="s">
        <v>61</v>
      </c>
      <c r="C53" s="7" t="s">
        <v>62</v>
      </c>
      <c r="D53" s="21" t="s">
        <v>138</v>
      </c>
      <c r="E53" s="7">
        <v>84</v>
      </c>
      <c r="F53" s="7" t="s">
        <v>88</v>
      </c>
      <c r="G53" s="7" t="s">
        <v>146</v>
      </c>
      <c r="H53" s="7">
        <v>0.5</v>
      </c>
      <c r="I53" s="7"/>
    </row>
    <row r="54" s="1" customFormat="1" ht="22.5" customHeight="1" spans="1:9">
      <c r="A54" s="6">
        <v>7</v>
      </c>
      <c r="B54" s="7" t="s">
        <v>61</v>
      </c>
      <c r="C54" s="7" t="s">
        <v>147</v>
      </c>
      <c r="D54" s="21" t="s">
        <v>138</v>
      </c>
      <c r="E54" s="7"/>
      <c r="F54" s="7"/>
      <c r="G54" s="7"/>
      <c r="H54" s="7">
        <v>3.7</v>
      </c>
      <c r="I54" s="7"/>
    </row>
    <row r="55" s="1" customFormat="1" ht="22.5" customHeight="1" spans="1:9">
      <c r="A55" s="6">
        <v>8</v>
      </c>
      <c r="B55" s="7" t="s">
        <v>61</v>
      </c>
      <c r="C55" s="7" t="s">
        <v>63</v>
      </c>
      <c r="D55" s="21" t="s">
        <v>148</v>
      </c>
      <c r="E55" s="7">
        <v>73</v>
      </c>
      <c r="F55" s="7" t="s">
        <v>83</v>
      </c>
      <c r="G55" s="7" t="s">
        <v>149</v>
      </c>
      <c r="H55" s="7">
        <v>1</v>
      </c>
      <c r="I55" s="7"/>
    </row>
    <row r="56" s="1" customFormat="1" ht="22.5" customHeight="1" spans="1:9">
      <c r="A56" s="6">
        <v>8</v>
      </c>
      <c r="B56" s="7" t="s">
        <v>61</v>
      </c>
      <c r="C56" s="7" t="s">
        <v>63</v>
      </c>
      <c r="D56" s="21" t="s">
        <v>148</v>
      </c>
      <c r="E56" s="7">
        <v>73</v>
      </c>
      <c r="F56" s="7" t="s">
        <v>96</v>
      </c>
      <c r="G56" s="7" t="s">
        <v>121</v>
      </c>
      <c r="H56" s="7">
        <v>0.5</v>
      </c>
      <c r="I56" s="7"/>
    </row>
    <row r="57" s="1" customFormat="1" ht="22.5" customHeight="1" spans="1:9">
      <c r="A57" s="6">
        <v>8</v>
      </c>
      <c r="B57" s="7" t="s">
        <v>61</v>
      </c>
      <c r="C57" s="7" t="s">
        <v>63</v>
      </c>
      <c r="D57" s="21" t="s">
        <v>148</v>
      </c>
      <c r="E57" s="7">
        <v>73</v>
      </c>
      <c r="F57" s="7" t="s">
        <v>96</v>
      </c>
      <c r="G57" s="7" t="s">
        <v>150</v>
      </c>
      <c r="H57" s="7">
        <v>0</v>
      </c>
      <c r="I57" s="7" t="s">
        <v>151</v>
      </c>
    </row>
    <row r="58" s="1" customFormat="1" ht="22.5" customHeight="1" spans="1:9">
      <c r="A58" s="6">
        <v>8</v>
      </c>
      <c r="B58" s="7" t="s">
        <v>61</v>
      </c>
      <c r="C58" s="7" t="s">
        <v>63</v>
      </c>
      <c r="D58" s="21" t="s">
        <v>148</v>
      </c>
      <c r="E58" s="7">
        <v>73</v>
      </c>
      <c r="F58" s="7" t="s">
        <v>96</v>
      </c>
      <c r="G58" s="7" t="s">
        <v>152</v>
      </c>
      <c r="H58" s="7">
        <v>0</v>
      </c>
      <c r="I58" s="7" t="s">
        <v>151</v>
      </c>
    </row>
    <row r="59" s="1" customFormat="1" ht="22.5" customHeight="1" spans="1:9">
      <c r="A59" s="6">
        <v>8</v>
      </c>
      <c r="B59" s="7" t="s">
        <v>61</v>
      </c>
      <c r="C59" s="7" t="s">
        <v>63</v>
      </c>
      <c r="D59" s="21" t="s">
        <v>148</v>
      </c>
      <c r="E59" s="7">
        <v>73</v>
      </c>
      <c r="F59" s="7" t="s">
        <v>96</v>
      </c>
      <c r="G59" s="7" t="s">
        <v>153</v>
      </c>
      <c r="H59" s="7">
        <v>0</v>
      </c>
      <c r="I59" s="7" t="s">
        <v>151</v>
      </c>
    </row>
    <row r="60" s="1" customFormat="1" ht="22.5" customHeight="1" spans="1:9">
      <c r="A60" s="6">
        <v>8</v>
      </c>
      <c r="B60" s="7" t="s">
        <v>61</v>
      </c>
      <c r="C60" s="7" t="s">
        <v>154</v>
      </c>
      <c r="D60" s="21" t="s">
        <v>148</v>
      </c>
      <c r="E60" s="7"/>
      <c r="F60" s="7"/>
      <c r="G60" s="7"/>
      <c r="H60" s="7">
        <v>1.5</v>
      </c>
      <c r="I60" s="7"/>
    </row>
    <row r="61" s="1" customFormat="1" ht="22.5" customHeight="1" spans="1:9">
      <c r="A61" s="6">
        <v>9</v>
      </c>
      <c r="B61" s="7" t="s">
        <v>61</v>
      </c>
      <c r="C61" s="7" t="s">
        <v>64</v>
      </c>
      <c r="D61" s="21" t="s">
        <v>155</v>
      </c>
      <c r="E61" s="7">
        <v>69</v>
      </c>
      <c r="F61" s="7" t="s">
        <v>139</v>
      </c>
      <c r="G61" s="7" t="s">
        <v>156</v>
      </c>
      <c r="H61" s="7">
        <v>0.2</v>
      </c>
      <c r="I61" s="7"/>
    </row>
    <row r="62" s="1" customFormat="1" ht="22.5" customHeight="1" spans="1:9">
      <c r="A62" s="6">
        <v>9</v>
      </c>
      <c r="B62" s="7" t="s">
        <v>61</v>
      </c>
      <c r="C62" s="7" t="s">
        <v>64</v>
      </c>
      <c r="D62" s="21" t="s">
        <v>155</v>
      </c>
      <c r="E62" s="7">
        <v>69</v>
      </c>
      <c r="F62" s="7" t="s">
        <v>83</v>
      </c>
      <c r="G62" s="7" t="s">
        <v>157</v>
      </c>
      <c r="H62" s="7">
        <v>1</v>
      </c>
      <c r="I62" s="7"/>
    </row>
    <row r="63" s="1" customFormat="1" ht="22.5" customHeight="1" spans="1:9">
      <c r="A63" s="6">
        <v>9</v>
      </c>
      <c r="B63" s="7" t="s">
        <v>61</v>
      </c>
      <c r="C63" s="7" t="s">
        <v>64</v>
      </c>
      <c r="D63" s="21" t="s">
        <v>155</v>
      </c>
      <c r="E63" s="7">
        <v>69</v>
      </c>
      <c r="F63" s="7" t="s">
        <v>83</v>
      </c>
      <c r="G63" s="7" t="s">
        <v>158</v>
      </c>
      <c r="H63" s="7">
        <v>0.5</v>
      </c>
      <c r="I63" s="7"/>
    </row>
    <row r="64" s="1" customFormat="1" ht="22.5" customHeight="1" spans="1:9">
      <c r="A64" s="6">
        <v>9</v>
      </c>
      <c r="B64" s="7" t="s">
        <v>61</v>
      </c>
      <c r="C64" s="7" t="s">
        <v>64</v>
      </c>
      <c r="D64" s="21" t="s">
        <v>155</v>
      </c>
      <c r="E64" s="7">
        <v>69</v>
      </c>
      <c r="F64" s="7" t="s">
        <v>88</v>
      </c>
      <c r="G64" s="7" t="s">
        <v>159</v>
      </c>
      <c r="H64" s="7">
        <v>0.5</v>
      </c>
      <c r="I64" s="7"/>
    </row>
    <row r="65" s="1" customFormat="1" ht="22.5" customHeight="1" spans="1:9">
      <c r="A65" s="6">
        <v>9</v>
      </c>
      <c r="B65" s="7" t="s">
        <v>61</v>
      </c>
      <c r="C65" s="7" t="s">
        <v>64</v>
      </c>
      <c r="D65" s="21" t="s">
        <v>155</v>
      </c>
      <c r="E65" s="7">
        <v>69</v>
      </c>
      <c r="F65" s="7" t="s">
        <v>96</v>
      </c>
      <c r="G65" s="7" t="s">
        <v>153</v>
      </c>
      <c r="H65" s="7">
        <v>0.5</v>
      </c>
      <c r="I65" s="7"/>
    </row>
    <row r="66" s="1" customFormat="1" ht="22.5" customHeight="1" spans="1:9">
      <c r="A66" s="6">
        <v>9</v>
      </c>
      <c r="B66" s="7" t="s">
        <v>61</v>
      </c>
      <c r="C66" s="7" t="s">
        <v>160</v>
      </c>
      <c r="D66" s="21" t="s">
        <v>155</v>
      </c>
      <c r="E66" s="7"/>
      <c r="F66" s="7"/>
      <c r="G66" s="7"/>
      <c r="H66" s="7">
        <v>2.7</v>
      </c>
      <c r="I66" s="7"/>
    </row>
    <row r="67" s="1" customFormat="1" ht="22.5" customHeight="1" spans="1:9">
      <c r="A67" s="6">
        <v>10</v>
      </c>
      <c r="B67" s="7" t="s">
        <v>61</v>
      </c>
      <c r="C67" s="7" t="s">
        <v>65</v>
      </c>
      <c r="D67" s="21" t="s">
        <v>161</v>
      </c>
      <c r="E67" s="7" t="s">
        <v>162</v>
      </c>
      <c r="F67" s="7"/>
      <c r="G67" s="7"/>
      <c r="H67" s="7"/>
      <c r="I67" s="7"/>
    </row>
    <row r="68" s="1" customFormat="1" ht="22.5" customHeight="1" spans="1:9">
      <c r="A68" s="6">
        <v>10</v>
      </c>
      <c r="B68" s="7" t="s">
        <v>61</v>
      </c>
      <c r="C68" s="7" t="s">
        <v>163</v>
      </c>
      <c r="D68" s="21" t="s">
        <v>161</v>
      </c>
      <c r="E68" s="7"/>
      <c r="F68" s="7"/>
      <c r="G68" s="7"/>
      <c r="H68" s="7">
        <v>0</v>
      </c>
      <c r="I68" s="7"/>
    </row>
    <row r="69" s="1" customFormat="1" ht="22.5" customHeight="1" spans="1:9">
      <c r="A69" s="6">
        <v>11</v>
      </c>
      <c r="B69" s="7" t="s">
        <v>54</v>
      </c>
      <c r="C69" s="7" t="s">
        <v>56</v>
      </c>
      <c r="D69" s="21" t="s">
        <v>164</v>
      </c>
      <c r="E69" s="7">
        <v>76</v>
      </c>
      <c r="F69" s="7" t="s">
        <v>83</v>
      </c>
      <c r="G69" s="7" t="s">
        <v>135</v>
      </c>
      <c r="H69" s="7">
        <v>0.5</v>
      </c>
      <c r="I69" s="7"/>
    </row>
    <row r="70" s="1" customFormat="1" ht="22.5" customHeight="1" spans="1:9">
      <c r="A70" s="6">
        <v>11</v>
      </c>
      <c r="B70" s="7" t="s">
        <v>54</v>
      </c>
      <c r="C70" s="7" t="s">
        <v>56</v>
      </c>
      <c r="D70" s="21" t="s">
        <v>164</v>
      </c>
      <c r="E70" s="7">
        <v>76</v>
      </c>
      <c r="F70" s="7" t="s">
        <v>83</v>
      </c>
      <c r="G70" s="7" t="s">
        <v>165</v>
      </c>
      <c r="H70" s="7">
        <v>1</v>
      </c>
      <c r="I70" s="7"/>
    </row>
    <row r="71" s="1" customFormat="1" ht="22.5" customHeight="1" spans="1:9">
      <c r="A71" s="6">
        <v>11</v>
      </c>
      <c r="B71" s="7" t="s">
        <v>54</v>
      </c>
      <c r="C71" s="7" t="s">
        <v>56</v>
      </c>
      <c r="D71" s="21" t="s">
        <v>164</v>
      </c>
      <c r="E71" s="7">
        <v>76</v>
      </c>
      <c r="F71" s="7" t="s">
        <v>83</v>
      </c>
      <c r="G71" s="7" t="s">
        <v>166</v>
      </c>
      <c r="H71" s="7">
        <v>0.5</v>
      </c>
      <c r="I71" s="7"/>
    </row>
    <row r="72" s="1" customFormat="1" ht="22.5" customHeight="1" spans="1:9">
      <c r="A72" s="6">
        <v>11</v>
      </c>
      <c r="B72" s="7" t="s">
        <v>54</v>
      </c>
      <c r="C72" s="7" t="s">
        <v>56</v>
      </c>
      <c r="D72" s="21" t="s">
        <v>164</v>
      </c>
      <c r="E72" s="7">
        <v>76</v>
      </c>
      <c r="F72" s="7" t="s">
        <v>83</v>
      </c>
      <c r="G72" s="7" t="s">
        <v>167</v>
      </c>
      <c r="H72" s="7">
        <v>1</v>
      </c>
      <c r="I72" s="7" t="s">
        <v>145</v>
      </c>
    </row>
    <row r="73" s="1" customFormat="1" ht="22.5" customHeight="1" spans="1:9">
      <c r="A73" s="6">
        <v>11</v>
      </c>
      <c r="B73" s="7" t="s">
        <v>54</v>
      </c>
      <c r="C73" s="7" t="s">
        <v>56</v>
      </c>
      <c r="D73" s="21" t="s">
        <v>164</v>
      </c>
      <c r="E73" s="7">
        <v>76</v>
      </c>
      <c r="F73" s="7" t="s">
        <v>88</v>
      </c>
      <c r="G73" s="7" t="s">
        <v>168</v>
      </c>
      <c r="H73" s="7">
        <v>0.5</v>
      </c>
      <c r="I73" s="7"/>
    </row>
    <row r="74" s="1" customFormat="1" ht="22.5" customHeight="1" spans="1:9">
      <c r="A74" s="6">
        <v>11</v>
      </c>
      <c r="B74" s="7" t="s">
        <v>54</v>
      </c>
      <c r="C74" s="7" t="s">
        <v>56</v>
      </c>
      <c r="D74" s="21" t="s">
        <v>164</v>
      </c>
      <c r="E74" s="7">
        <v>76</v>
      </c>
      <c r="F74" s="7" t="s">
        <v>96</v>
      </c>
      <c r="G74" s="7" t="s">
        <v>169</v>
      </c>
      <c r="H74" s="7">
        <v>0.5</v>
      </c>
      <c r="I74" s="7"/>
    </row>
    <row r="75" s="1" customFormat="1" ht="22.5" customHeight="1" spans="1:9">
      <c r="A75" s="6">
        <v>11</v>
      </c>
      <c r="B75" s="7" t="s">
        <v>54</v>
      </c>
      <c r="C75" s="7" t="s">
        <v>170</v>
      </c>
      <c r="D75" s="21" t="s">
        <v>164</v>
      </c>
      <c r="E75" s="7"/>
      <c r="F75" s="7"/>
      <c r="G75" s="7"/>
      <c r="H75" s="7">
        <v>4</v>
      </c>
      <c r="I75" s="7"/>
    </row>
    <row r="76" s="1" customFormat="1" ht="22.5" customHeight="1" spans="1:9">
      <c r="A76" s="6">
        <v>12</v>
      </c>
      <c r="B76" s="7" t="s">
        <v>54</v>
      </c>
      <c r="C76" s="7" t="s">
        <v>55</v>
      </c>
      <c r="D76" s="21" t="s">
        <v>171</v>
      </c>
      <c r="E76" s="7">
        <v>76</v>
      </c>
      <c r="F76" s="7" t="s">
        <v>83</v>
      </c>
      <c r="G76" s="7" t="s">
        <v>116</v>
      </c>
      <c r="H76" s="7">
        <v>0.5</v>
      </c>
      <c r="I76" s="7"/>
    </row>
    <row r="77" s="1" customFormat="1" ht="22.5" customHeight="1" spans="1:9">
      <c r="A77" s="6">
        <v>12</v>
      </c>
      <c r="B77" s="7" t="s">
        <v>54</v>
      </c>
      <c r="C77" s="7" t="s">
        <v>55</v>
      </c>
      <c r="D77" s="21" t="s">
        <v>171</v>
      </c>
      <c r="E77" s="7">
        <v>76</v>
      </c>
      <c r="F77" s="7" t="s">
        <v>83</v>
      </c>
      <c r="G77" s="7" t="s">
        <v>172</v>
      </c>
      <c r="H77" s="7">
        <v>0.5</v>
      </c>
      <c r="I77" s="7"/>
    </row>
    <row r="78" s="1" customFormat="1" ht="22.5" customHeight="1" spans="1:9">
      <c r="A78" s="6">
        <v>12</v>
      </c>
      <c r="B78" s="7" t="s">
        <v>54</v>
      </c>
      <c r="C78" s="7" t="s">
        <v>55</v>
      </c>
      <c r="D78" s="21" t="s">
        <v>171</v>
      </c>
      <c r="E78" s="7">
        <v>76</v>
      </c>
      <c r="F78" s="7" t="s">
        <v>83</v>
      </c>
      <c r="G78" s="7" t="s">
        <v>173</v>
      </c>
      <c r="H78" s="7">
        <v>1</v>
      </c>
      <c r="I78" s="7"/>
    </row>
    <row r="79" s="1" customFormat="1" ht="22.5" customHeight="1" spans="1:9">
      <c r="A79" s="6">
        <v>12</v>
      </c>
      <c r="B79" s="7" t="s">
        <v>54</v>
      </c>
      <c r="C79" s="7" t="s">
        <v>55</v>
      </c>
      <c r="D79" s="21" t="s">
        <v>171</v>
      </c>
      <c r="E79" s="7">
        <v>76</v>
      </c>
      <c r="F79" s="7" t="s">
        <v>83</v>
      </c>
      <c r="G79" s="7" t="s">
        <v>117</v>
      </c>
      <c r="H79" s="7">
        <v>1.5</v>
      </c>
      <c r="I79" s="7" t="s">
        <v>120</v>
      </c>
    </row>
    <row r="80" s="1" customFormat="1" ht="22.5" customHeight="1" spans="1:9">
      <c r="A80" s="6">
        <v>12</v>
      </c>
      <c r="B80" s="7" t="s">
        <v>54</v>
      </c>
      <c r="C80" s="7" t="s">
        <v>55</v>
      </c>
      <c r="D80" s="21" t="s">
        <v>171</v>
      </c>
      <c r="E80" s="7">
        <v>76</v>
      </c>
      <c r="F80" s="7" t="s">
        <v>88</v>
      </c>
      <c r="G80" s="7" t="s">
        <v>104</v>
      </c>
      <c r="H80" s="7">
        <v>0.5</v>
      </c>
      <c r="I80" s="7"/>
    </row>
    <row r="81" s="1" customFormat="1" ht="22.5" customHeight="1" spans="1:9">
      <c r="A81" s="6">
        <v>12</v>
      </c>
      <c r="B81" s="7" t="s">
        <v>54</v>
      </c>
      <c r="C81" s="7" t="s">
        <v>55</v>
      </c>
      <c r="D81" s="21" t="s">
        <v>171</v>
      </c>
      <c r="E81" s="7">
        <v>76</v>
      </c>
      <c r="F81" s="7" t="s">
        <v>88</v>
      </c>
      <c r="G81" s="7" t="s">
        <v>174</v>
      </c>
      <c r="H81" s="7">
        <v>1</v>
      </c>
      <c r="I81" s="7"/>
    </row>
    <row r="82" s="1" customFormat="1" ht="22.5" customHeight="1" spans="1:9">
      <c r="A82" s="6">
        <v>12</v>
      </c>
      <c r="B82" s="7" t="s">
        <v>54</v>
      </c>
      <c r="C82" s="7" t="s">
        <v>55</v>
      </c>
      <c r="D82" s="21" t="s">
        <v>171</v>
      </c>
      <c r="E82" s="7">
        <v>76</v>
      </c>
      <c r="F82" s="7" t="s">
        <v>88</v>
      </c>
      <c r="G82" s="7" t="s">
        <v>175</v>
      </c>
      <c r="H82" s="7">
        <v>0.5</v>
      </c>
      <c r="I82" s="7"/>
    </row>
    <row r="83" s="1" customFormat="1" ht="22.5" customHeight="1" spans="1:9">
      <c r="A83" s="6">
        <v>12</v>
      </c>
      <c r="B83" s="7" t="s">
        <v>54</v>
      </c>
      <c r="C83" s="7" t="s">
        <v>55</v>
      </c>
      <c r="D83" s="21" t="s">
        <v>171</v>
      </c>
      <c r="E83" s="7">
        <v>76</v>
      </c>
      <c r="F83" s="7" t="s">
        <v>88</v>
      </c>
      <c r="G83" s="7" t="s">
        <v>168</v>
      </c>
      <c r="H83" s="7">
        <v>0.5</v>
      </c>
      <c r="I83" s="7" t="s">
        <v>87</v>
      </c>
    </row>
    <row r="84" s="1" customFormat="1" ht="22.5" customHeight="1" spans="1:9">
      <c r="A84" s="6">
        <v>12</v>
      </c>
      <c r="B84" s="7" t="s">
        <v>54</v>
      </c>
      <c r="C84" s="7" t="s">
        <v>55</v>
      </c>
      <c r="D84" s="21" t="s">
        <v>171</v>
      </c>
      <c r="E84" s="7">
        <v>76</v>
      </c>
      <c r="F84" s="7" t="s">
        <v>96</v>
      </c>
      <c r="G84" s="7" t="s">
        <v>153</v>
      </c>
      <c r="H84" s="7">
        <v>0.5</v>
      </c>
      <c r="I84" s="7"/>
    </row>
    <row r="85" s="1" customFormat="1" ht="22.5" customHeight="1" spans="1:9">
      <c r="A85" s="6">
        <v>12</v>
      </c>
      <c r="B85" s="7" t="s">
        <v>54</v>
      </c>
      <c r="C85" s="7" t="s">
        <v>176</v>
      </c>
      <c r="D85" s="21" t="s">
        <v>171</v>
      </c>
      <c r="E85" s="7"/>
      <c r="F85" s="7"/>
      <c r="G85" s="7"/>
      <c r="H85" s="7">
        <v>5</v>
      </c>
      <c r="I85" s="7" t="s">
        <v>177</v>
      </c>
    </row>
    <row r="86" s="1" customFormat="1" ht="22.5" customHeight="1" spans="1:9">
      <c r="A86" s="6">
        <v>13</v>
      </c>
      <c r="B86" s="7" t="s">
        <v>54</v>
      </c>
      <c r="C86" s="7" t="s">
        <v>58</v>
      </c>
      <c r="D86" s="21" t="s">
        <v>178</v>
      </c>
      <c r="E86" s="7">
        <v>69</v>
      </c>
      <c r="F86" s="7" t="s">
        <v>83</v>
      </c>
      <c r="G86" s="7" t="s">
        <v>167</v>
      </c>
      <c r="H86" s="7">
        <v>1</v>
      </c>
      <c r="I86" s="7"/>
    </row>
    <row r="87" s="1" customFormat="1" ht="22.5" customHeight="1" spans="1:9">
      <c r="A87" s="6">
        <v>13</v>
      </c>
      <c r="B87" s="7" t="s">
        <v>54</v>
      </c>
      <c r="C87" s="7" t="s">
        <v>58</v>
      </c>
      <c r="D87" s="21" t="s">
        <v>178</v>
      </c>
      <c r="E87" s="7">
        <v>69</v>
      </c>
      <c r="F87" s="7" t="s">
        <v>83</v>
      </c>
      <c r="G87" s="7" t="s">
        <v>172</v>
      </c>
      <c r="H87" s="7">
        <v>0.5</v>
      </c>
      <c r="I87" s="7"/>
    </row>
    <row r="88" s="1" customFormat="1" ht="22.5" customHeight="1" spans="1:9">
      <c r="A88" s="6">
        <v>13</v>
      </c>
      <c r="B88" s="7" t="s">
        <v>54</v>
      </c>
      <c r="C88" s="7" t="s">
        <v>58</v>
      </c>
      <c r="D88" s="21" t="s">
        <v>178</v>
      </c>
      <c r="E88" s="7">
        <v>69</v>
      </c>
      <c r="F88" s="7" t="s">
        <v>83</v>
      </c>
      <c r="G88" s="7" t="s">
        <v>179</v>
      </c>
      <c r="H88" s="7">
        <v>0.5</v>
      </c>
      <c r="I88" s="7" t="s">
        <v>180</v>
      </c>
    </row>
    <row r="89" s="1" customFormat="1" ht="22.5" customHeight="1" spans="1:9">
      <c r="A89" s="6">
        <v>13</v>
      </c>
      <c r="B89" s="7" t="s">
        <v>54</v>
      </c>
      <c r="C89" s="7" t="s">
        <v>58</v>
      </c>
      <c r="D89" s="21" t="s">
        <v>178</v>
      </c>
      <c r="E89" s="7">
        <v>69</v>
      </c>
      <c r="F89" s="7" t="s">
        <v>96</v>
      </c>
      <c r="G89" s="7" t="s">
        <v>169</v>
      </c>
      <c r="H89" s="7">
        <v>0.5</v>
      </c>
      <c r="I89" s="7"/>
    </row>
    <row r="90" s="1" customFormat="1" ht="22.5" customHeight="1" spans="1:9">
      <c r="A90" s="6">
        <v>13</v>
      </c>
      <c r="B90" s="7" t="s">
        <v>54</v>
      </c>
      <c r="C90" s="7" t="s">
        <v>58</v>
      </c>
      <c r="D90" s="21" t="s">
        <v>178</v>
      </c>
      <c r="E90" s="7">
        <v>69</v>
      </c>
      <c r="F90" s="7" t="s">
        <v>96</v>
      </c>
      <c r="G90" s="7" t="s">
        <v>181</v>
      </c>
      <c r="H90" s="7">
        <v>0</v>
      </c>
      <c r="I90" s="7" t="s">
        <v>182</v>
      </c>
    </row>
    <row r="91" s="1" customFormat="1" ht="22.5" customHeight="1" spans="1:9">
      <c r="A91" s="6">
        <v>13</v>
      </c>
      <c r="B91" s="7" t="s">
        <v>54</v>
      </c>
      <c r="C91" s="7" t="s">
        <v>183</v>
      </c>
      <c r="D91" s="21" t="s">
        <v>178</v>
      </c>
      <c r="E91" s="7"/>
      <c r="F91" s="7"/>
      <c r="G91" s="7"/>
      <c r="H91" s="7">
        <v>2.5</v>
      </c>
      <c r="I91" s="7"/>
    </row>
    <row r="92" s="1" customFormat="1" ht="22.5" customHeight="1" spans="1:9">
      <c r="A92" s="6">
        <v>14</v>
      </c>
      <c r="B92" s="7" t="s">
        <v>54</v>
      </c>
      <c r="C92" s="7" t="s">
        <v>59</v>
      </c>
      <c r="D92" s="21" t="s">
        <v>184</v>
      </c>
      <c r="E92" s="7">
        <v>67</v>
      </c>
      <c r="F92" s="7" t="s">
        <v>83</v>
      </c>
      <c r="G92" s="7" t="s">
        <v>167</v>
      </c>
      <c r="H92" s="7">
        <v>1</v>
      </c>
      <c r="I92" s="7"/>
    </row>
    <row r="93" s="1" customFormat="1" ht="22.5" customHeight="1" spans="1:9">
      <c r="A93" s="6">
        <v>14</v>
      </c>
      <c r="B93" s="7" t="s">
        <v>54</v>
      </c>
      <c r="C93" s="7" t="s">
        <v>59</v>
      </c>
      <c r="D93" s="21" t="s">
        <v>184</v>
      </c>
      <c r="E93" s="7">
        <v>67</v>
      </c>
      <c r="F93" s="7" t="s">
        <v>83</v>
      </c>
      <c r="G93" s="7" t="s">
        <v>165</v>
      </c>
      <c r="H93" s="7">
        <v>1</v>
      </c>
      <c r="I93" s="7" t="s">
        <v>180</v>
      </c>
    </row>
    <row r="94" s="1" customFormat="1" ht="22.5" customHeight="1" spans="1:9">
      <c r="A94" s="6">
        <v>14</v>
      </c>
      <c r="B94" s="7" t="s">
        <v>54</v>
      </c>
      <c r="C94" s="7" t="s">
        <v>59</v>
      </c>
      <c r="D94" s="21" t="s">
        <v>184</v>
      </c>
      <c r="E94" s="7">
        <v>67</v>
      </c>
      <c r="F94" s="7" t="s">
        <v>96</v>
      </c>
      <c r="G94" s="7" t="s">
        <v>153</v>
      </c>
      <c r="H94" s="7">
        <v>0.5</v>
      </c>
      <c r="I94" s="7"/>
    </row>
    <row r="95" s="1" customFormat="1" ht="22.5" customHeight="1" spans="1:9">
      <c r="A95" s="6">
        <v>14</v>
      </c>
      <c r="B95" s="7" t="s">
        <v>54</v>
      </c>
      <c r="C95" s="7" t="s">
        <v>59</v>
      </c>
      <c r="D95" s="21" t="s">
        <v>184</v>
      </c>
      <c r="E95" s="7">
        <v>67</v>
      </c>
      <c r="F95" s="7" t="s">
        <v>96</v>
      </c>
      <c r="G95" s="7" t="s">
        <v>181</v>
      </c>
      <c r="H95" s="7">
        <v>0</v>
      </c>
      <c r="I95" s="7" t="s">
        <v>151</v>
      </c>
    </row>
    <row r="96" s="1" customFormat="1" ht="22.5" customHeight="1" spans="1:9">
      <c r="A96" s="6">
        <v>14</v>
      </c>
      <c r="B96" s="7" t="s">
        <v>54</v>
      </c>
      <c r="C96" s="7" t="s">
        <v>185</v>
      </c>
      <c r="D96" s="21" t="s">
        <v>184</v>
      </c>
      <c r="E96" s="7"/>
      <c r="F96" s="7"/>
      <c r="G96" s="7"/>
      <c r="H96" s="7">
        <v>2.5</v>
      </c>
      <c r="I96" s="7"/>
    </row>
    <row r="97" s="1" customFormat="1" ht="22.5" customHeight="1" spans="1:9">
      <c r="A97" s="6">
        <v>15</v>
      </c>
      <c r="B97" s="7" t="s">
        <v>54</v>
      </c>
      <c r="C97" s="7" t="s">
        <v>57</v>
      </c>
      <c r="D97" s="21" t="s">
        <v>186</v>
      </c>
      <c r="E97" s="7">
        <v>78</v>
      </c>
      <c r="F97" s="7" t="s">
        <v>139</v>
      </c>
      <c r="G97" s="7" t="s">
        <v>187</v>
      </c>
      <c r="H97" s="7">
        <v>0.45</v>
      </c>
      <c r="I97" s="8" t="s">
        <v>188</v>
      </c>
    </row>
    <row r="98" s="1" customFormat="1" ht="22.5" customHeight="1" spans="1:9">
      <c r="A98" s="6">
        <v>15</v>
      </c>
      <c r="B98" s="7" t="s">
        <v>54</v>
      </c>
      <c r="C98" s="7" t="s">
        <v>57</v>
      </c>
      <c r="D98" s="21" t="s">
        <v>186</v>
      </c>
      <c r="E98" s="7">
        <v>78</v>
      </c>
      <c r="F98" s="7" t="s">
        <v>139</v>
      </c>
      <c r="G98" s="7" t="s">
        <v>189</v>
      </c>
      <c r="H98" s="7">
        <v>0.5</v>
      </c>
      <c r="I98" s="8"/>
    </row>
    <row r="99" s="1" customFormat="1" ht="22.5" customHeight="1" spans="1:9">
      <c r="A99" s="6">
        <v>15</v>
      </c>
      <c r="B99" s="7" t="s">
        <v>54</v>
      </c>
      <c r="C99" s="7" t="s">
        <v>57</v>
      </c>
      <c r="D99" s="21" t="s">
        <v>186</v>
      </c>
      <c r="E99" s="7">
        <v>78</v>
      </c>
      <c r="F99" s="7" t="s">
        <v>139</v>
      </c>
      <c r="G99" s="7" t="s">
        <v>190</v>
      </c>
      <c r="H99" s="7">
        <v>0.5</v>
      </c>
      <c r="I99" s="8"/>
    </row>
    <row r="100" s="1" customFormat="1" ht="22.5" customHeight="1" spans="1:9">
      <c r="A100" s="6">
        <v>15</v>
      </c>
      <c r="B100" s="7" t="s">
        <v>54</v>
      </c>
      <c r="C100" s="7" t="s">
        <v>57</v>
      </c>
      <c r="D100" s="21" t="s">
        <v>186</v>
      </c>
      <c r="E100" s="7">
        <v>78</v>
      </c>
      <c r="F100" s="7" t="s">
        <v>83</v>
      </c>
      <c r="G100" s="7" t="s">
        <v>101</v>
      </c>
      <c r="H100" s="7">
        <v>1.5</v>
      </c>
      <c r="I100" s="7"/>
    </row>
    <row r="101" s="1" customFormat="1" ht="22.5" customHeight="1" spans="1:9">
      <c r="A101" s="6">
        <v>15</v>
      </c>
      <c r="B101" s="7" t="s">
        <v>54</v>
      </c>
      <c r="C101" s="7" t="s">
        <v>57</v>
      </c>
      <c r="D101" s="21" t="s">
        <v>186</v>
      </c>
      <c r="E101" s="7">
        <v>78</v>
      </c>
      <c r="F101" s="7" t="s">
        <v>83</v>
      </c>
      <c r="G101" s="7" t="s">
        <v>173</v>
      </c>
      <c r="H101" s="7">
        <v>1</v>
      </c>
      <c r="I101" s="7"/>
    </row>
    <row r="102" s="1" customFormat="1" ht="22.5" customHeight="1" spans="1:9">
      <c r="A102" s="6">
        <v>15</v>
      </c>
      <c r="B102" s="7" t="s">
        <v>54</v>
      </c>
      <c r="C102" s="7" t="s">
        <v>57</v>
      </c>
      <c r="D102" s="21" t="s">
        <v>186</v>
      </c>
      <c r="E102" s="7">
        <v>78</v>
      </c>
      <c r="F102" s="7" t="s">
        <v>83</v>
      </c>
      <c r="G102" s="7" t="s">
        <v>191</v>
      </c>
      <c r="H102" s="7">
        <v>1.5</v>
      </c>
      <c r="I102" s="7"/>
    </row>
    <row r="103" s="1" customFormat="1" ht="22.5" customHeight="1" spans="1:9">
      <c r="A103" s="6">
        <v>15</v>
      </c>
      <c r="B103" s="7" t="s">
        <v>54</v>
      </c>
      <c r="C103" s="7" t="s">
        <v>57</v>
      </c>
      <c r="D103" s="21" t="s">
        <v>186</v>
      </c>
      <c r="E103" s="7">
        <v>78</v>
      </c>
      <c r="F103" s="7" t="s">
        <v>83</v>
      </c>
      <c r="G103" s="7" t="s">
        <v>165</v>
      </c>
      <c r="H103" s="7">
        <v>1</v>
      </c>
      <c r="I103" s="7"/>
    </row>
    <row r="104" s="1" customFormat="1" ht="22.5" customHeight="1" spans="1:9">
      <c r="A104" s="6">
        <v>15</v>
      </c>
      <c r="B104" s="7" t="s">
        <v>54</v>
      </c>
      <c r="C104" s="7" t="s">
        <v>57</v>
      </c>
      <c r="D104" s="21" t="s">
        <v>186</v>
      </c>
      <c r="E104" s="7">
        <v>78</v>
      </c>
      <c r="F104" s="7" t="s">
        <v>83</v>
      </c>
      <c r="G104" s="7" t="s">
        <v>158</v>
      </c>
      <c r="H104" s="7">
        <v>0.5</v>
      </c>
      <c r="I104" s="7" t="s">
        <v>192</v>
      </c>
    </row>
    <row r="105" s="1" customFormat="1" ht="22.5" customHeight="1" spans="1:9">
      <c r="A105" s="6">
        <v>15</v>
      </c>
      <c r="B105" s="7" t="s">
        <v>54</v>
      </c>
      <c r="C105" s="7" t="s">
        <v>57</v>
      </c>
      <c r="D105" s="21" t="s">
        <v>186</v>
      </c>
      <c r="E105" s="7">
        <v>78</v>
      </c>
      <c r="F105" s="7" t="s">
        <v>88</v>
      </c>
      <c r="G105" s="7" t="s">
        <v>91</v>
      </c>
      <c r="H105" s="7">
        <v>0.5</v>
      </c>
      <c r="I105" s="7"/>
    </row>
    <row r="106" s="1" customFormat="1" ht="22.5" customHeight="1" spans="1:9">
      <c r="A106" s="6">
        <v>15</v>
      </c>
      <c r="B106" s="7" t="s">
        <v>54</v>
      </c>
      <c r="C106" s="7" t="s">
        <v>57</v>
      </c>
      <c r="D106" s="21" t="s">
        <v>186</v>
      </c>
      <c r="E106" s="7">
        <v>78</v>
      </c>
      <c r="F106" s="7" t="s">
        <v>88</v>
      </c>
      <c r="G106" s="7" t="s">
        <v>193</v>
      </c>
      <c r="H106" s="7">
        <v>0.5</v>
      </c>
      <c r="I106" s="7"/>
    </row>
    <row r="107" s="1" customFormat="1" ht="22.5" customHeight="1" spans="1:9">
      <c r="A107" s="6">
        <v>15</v>
      </c>
      <c r="B107" s="7" t="s">
        <v>54</v>
      </c>
      <c r="C107" s="7" t="s">
        <v>57</v>
      </c>
      <c r="D107" s="21" t="s">
        <v>186</v>
      </c>
      <c r="E107" s="7">
        <v>78</v>
      </c>
      <c r="F107" s="7" t="s">
        <v>88</v>
      </c>
      <c r="G107" s="7" t="s">
        <v>194</v>
      </c>
      <c r="H107" s="7">
        <v>0.5</v>
      </c>
      <c r="I107" s="7" t="s">
        <v>109</v>
      </c>
    </row>
    <row r="108" s="1" customFormat="1" ht="22.5" customHeight="1" spans="1:9">
      <c r="A108" s="6">
        <v>15</v>
      </c>
      <c r="B108" s="7" t="s">
        <v>54</v>
      </c>
      <c r="C108" s="7" t="s">
        <v>57</v>
      </c>
      <c r="D108" s="21" t="s">
        <v>186</v>
      </c>
      <c r="E108" s="7">
        <v>78</v>
      </c>
      <c r="F108" s="7" t="s">
        <v>96</v>
      </c>
      <c r="G108" s="7" t="s">
        <v>169</v>
      </c>
      <c r="H108" s="7">
        <v>0.5</v>
      </c>
      <c r="I108" s="7"/>
    </row>
    <row r="109" s="1" customFormat="1" ht="22.5" customHeight="1" spans="1:9">
      <c r="A109" s="6">
        <v>15</v>
      </c>
      <c r="B109" s="7" t="s">
        <v>54</v>
      </c>
      <c r="C109" s="7" t="s">
        <v>195</v>
      </c>
      <c r="D109" s="21" t="s">
        <v>186</v>
      </c>
      <c r="E109" s="7"/>
      <c r="F109" s="7"/>
      <c r="G109" s="7"/>
      <c r="H109" s="7">
        <v>5</v>
      </c>
      <c r="I109" s="7" t="s">
        <v>196</v>
      </c>
    </row>
    <row r="110" s="1" customFormat="1" ht="22.5" customHeight="1" spans="1:9">
      <c r="A110" s="6">
        <v>16</v>
      </c>
      <c r="B110" s="7" t="s">
        <v>54</v>
      </c>
      <c r="C110" s="7" t="s">
        <v>60</v>
      </c>
      <c r="D110" s="21" t="s">
        <v>197</v>
      </c>
      <c r="E110" s="7">
        <v>80</v>
      </c>
      <c r="F110" s="7" t="s">
        <v>83</v>
      </c>
      <c r="G110" s="7" t="s">
        <v>84</v>
      </c>
      <c r="H110" s="7">
        <v>1</v>
      </c>
      <c r="I110" s="7"/>
    </row>
    <row r="111" s="1" customFormat="1" ht="22.5" customHeight="1" spans="1:9">
      <c r="A111" s="6">
        <v>16</v>
      </c>
      <c r="B111" s="7" t="s">
        <v>54</v>
      </c>
      <c r="C111" s="7" t="s">
        <v>60</v>
      </c>
      <c r="D111" s="21" t="s">
        <v>197</v>
      </c>
      <c r="E111" s="7">
        <v>80</v>
      </c>
      <c r="F111" s="7" t="s">
        <v>83</v>
      </c>
      <c r="G111" s="7" t="s">
        <v>179</v>
      </c>
      <c r="H111" s="7">
        <v>0.5</v>
      </c>
      <c r="I111" s="7"/>
    </row>
    <row r="112" s="1" customFormat="1" ht="22.5" customHeight="1" spans="1:9">
      <c r="A112" s="6">
        <v>16</v>
      </c>
      <c r="B112" s="7" t="s">
        <v>54</v>
      </c>
      <c r="C112" s="7" t="s">
        <v>60</v>
      </c>
      <c r="D112" s="21" t="s">
        <v>197</v>
      </c>
      <c r="E112" s="7">
        <v>80</v>
      </c>
      <c r="F112" s="7" t="s">
        <v>83</v>
      </c>
      <c r="G112" s="7" t="s">
        <v>86</v>
      </c>
      <c r="H112" s="7">
        <v>0.5</v>
      </c>
      <c r="I112" s="7"/>
    </row>
    <row r="113" s="1" customFormat="1" ht="22.5" customHeight="1" spans="1:9">
      <c r="A113" s="6">
        <v>16</v>
      </c>
      <c r="B113" s="7" t="s">
        <v>54</v>
      </c>
      <c r="C113" s="7" t="s">
        <v>60</v>
      </c>
      <c r="D113" s="21" t="s">
        <v>197</v>
      </c>
      <c r="E113" s="7">
        <v>80</v>
      </c>
      <c r="F113" s="7" t="s">
        <v>83</v>
      </c>
      <c r="G113" s="7" t="s">
        <v>158</v>
      </c>
      <c r="H113" s="7">
        <v>0.5</v>
      </c>
      <c r="I113" s="7" t="s">
        <v>87</v>
      </c>
    </row>
    <row r="114" s="1" customFormat="1" ht="22.5" customHeight="1" spans="1:9">
      <c r="A114" s="6">
        <v>16</v>
      </c>
      <c r="B114" s="7" t="s">
        <v>54</v>
      </c>
      <c r="C114" s="7" t="s">
        <v>60</v>
      </c>
      <c r="D114" s="21" t="s">
        <v>197</v>
      </c>
      <c r="E114" s="7">
        <v>80</v>
      </c>
      <c r="F114" s="7" t="s">
        <v>88</v>
      </c>
      <c r="G114" s="7" t="s">
        <v>198</v>
      </c>
      <c r="H114" s="7">
        <v>0.5</v>
      </c>
      <c r="I114" s="7"/>
    </row>
    <row r="115" s="1" customFormat="1" ht="22.5" customHeight="1" spans="1:9">
      <c r="A115" s="6">
        <v>16</v>
      </c>
      <c r="B115" s="7" t="s">
        <v>54</v>
      </c>
      <c r="C115" s="7" t="s">
        <v>60</v>
      </c>
      <c r="D115" s="21" t="s">
        <v>197</v>
      </c>
      <c r="E115" s="7">
        <v>80</v>
      </c>
      <c r="F115" s="7" t="s">
        <v>96</v>
      </c>
      <c r="G115" s="7" t="s">
        <v>181</v>
      </c>
      <c r="H115" s="7">
        <v>0.5</v>
      </c>
      <c r="I115" s="7"/>
    </row>
    <row r="116" s="1" customFormat="1" ht="22.5" customHeight="1" spans="1:9">
      <c r="A116" s="6">
        <v>16</v>
      </c>
      <c r="B116" s="7" t="s">
        <v>54</v>
      </c>
      <c r="C116" s="7" t="s">
        <v>199</v>
      </c>
      <c r="D116" s="21" t="s">
        <v>197</v>
      </c>
      <c r="E116" s="7"/>
      <c r="F116" s="7"/>
      <c r="G116" s="7"/>
      <c r="H116" s="7">
        <v>3.5</v>
      </c>
      <c r="I116" s="7"/>
    </row>
    <row r="117" s="1" customFormat="1" ht="22.5" customHeight="1" spans="1:9">
      <c r="A117" s="6">
        <v>17</v>
      </c>
      <c r="B117" s="7" t="s">
        <v>66</v>
      </c>
      <c r="C117" s="7" t="s">
        <v>68</v>
      </c>
      <c r="D117" s="21" t="s">
        <v>200</v>
      </c>
      <c r="E117" s="7">
        <v>87.6</v>
      </c>
      <c r="F117" s="7" t="s">
        <v>83</v>
      </c>
      <c r="G117" s="7" t="s">
        <v>201</v>
      </c>
      <c r="H117" s="7">
        <v>1</v>
      </c>
      <c r="I117" s="7"/>
    </row>
    <row r="118" s="1" customFormat="1" ht="22.5" customHeight="1" spans="1:9">
      <c r="A118" s="6">
        <v>17</v>
      </c>
      <c r="B118" s="7" t="s">
        <v>66</v>
      </c>
      <c r="C118" s="7" t="s">
        <v>68</v>
      </c>
      <c r="D118" s="21" t="s">
        <v>200</v>
      </c>
      <c r="E118" s="7">
        <v>87.6</v>
      </c>
      <c r="F118" s="7" t="s">
        <v>83</v>
      </c>
      <c r="G118" s="7" t="s">
        <v>202</v>
      </c>
      <c r="H118" s="7">
        <v>1</v>
      </c>
      <c r="I118" s="7"/>
    </row>
    <row r="119" s="1" customFormat="1" ht="22.5" customHeight="1" spans="1:9">
      <c r="A119" s="6">
        <v>17</v>
      </c>
      <c r="B119" s="7" t="s">
        <v>66</v>
      </c>
      <c r="C119" s="7" t="s">
        <v>68</v>
      </c>
      <c r="D119" s="21" t="s">
        <v>200</v>
      </c>
      <c r="E119" s="7">
        <v>87.6</v>
      </c>
      <c r="F119" s="7" t="s">
        <v>83</v>
      </c>
      <c r="G119" s="7" t="s">
        <v>203</v>
      </c>
      <c r="H119" s="7">
        <v>0.2</v>
      </c>
      <c r="I119" s="7"/>
    </row>
    <row r="120" s="1" customFormat="1" ht="22.5" customHeight="1" spans="1:9">
      <c r="A120" s="6">
        <v>17</v>
      </c>
      <c r="B120" s="7" t="s">
        <v>66</v>
      </c>
      <c r="C120" s="7" t="s">
        <v>68</v>
      </c>
      <c r="D120" s="21" t="s">
        <v>200</v>
      </c>
      <c r="E120" s="7">
        <v>87.6</v>
      </c>
      <c r="F120" s="7" t="s">
        <v>88</v>
      </c>
      <c r="G120" s="7" t="s">
        <v>194</v>
      </c>
      <c r="H120" s="7">
        <v>0.5</v>
      </c>
      <c r="I120" s="7"/>
    </row>
    <row r="121" s="1" customFormat="1" ht="22.5" customHeight="1" spans="1:9">
      <c r="A121" s="6">
        <v>17</v>
      </c>
      <c r="B121" s="7" t="s">
        <v>66</v>
      </c>
      <c r="C121" s="7" t="s">
        <v>68</v>
      </c>
      <c r="D121" s="21" t="s">
        <v>200</v>
      </c>
      <c r="E121" s="7">
        <v>87.6</v>
      </c>
      <c r="F121" s="7" t="s">
        <v>88</v>
      </c>
      <c r="G121" s="7" t="s">
        <v>204</v>
      </c>
      <c r="H121" s="7">
        <v>0.5</v>
      </c>
      <c r="I121" s="7"/>
    </row>
    <row r="122" s="1" customFormat="1" ht="22.5" customHeight="1" spans="1:9">
      <c r="A122" s="6">
        <v>17</v>
      </c>
      <c r="B122" s="7" t="s">
        <v>66</v>
      </c>
      <c r="C122" s="7" t="s">
        <v>68</v>
      </c>
      <c r="D122" s="21" t="s">
        <v>200</v>
      </c>
      <c r="E122" s="7">
        <v>87.6</v>
      </c>
      <c r="F122" s="7" t="s">
        <v>96</v>
      </c>
      <c r="G122" s="7" t="s">
        <v>153</v>
      </c>
      <c r="H122" s="7">
        <v>0.5</v>
      </c>
      <c r="I122" s="7"/>
    </row>
    <row r="123" s="1" customFormat="1" ht="22.5" customHeight="1" spans="1:9">
      <c r="A123" s="6">
        <v>17</v>
      </c>
      <c r="B123" s="7" t="s">
        <v>66</v>
      </c>
      <c r="C123" s="7" t="s">
        <v>68</v>
      </c>
      <c r="D123" s="21" t="s">
        <v>200</v>
      </c>
      <c r="E123" s="7">
        <v>87.6</v>
      </c>
      <c r="F123" s="7" t="s">
        <v>96</v>
      </c>
      <c r="G123" s="7" t="s">
        <v>205</v>
      </c>
      <c r="H123" s="7">
        <v>0</v>
      </c>
      <c r="I123" s="7"/>
    </row>
    <row r="124" s="1" customFormat="1" ht="22.5" customHeight="1" spans="1:9">
      <c r="A124" s="6">
        <v>17</v>
      </c>
      <c r="B124" s="7" t="s">
        <v>66</v>
      </c>
      <c r="C124" s="7" t="s">
        <v>68</v>
      </c>
      <c r="D124" s="21" t="s">
        <v>200</v>
      </c>
      <c r="E124" s="7">
        <v>87.6</v>
      </c>
      <c r="F124" s="7" t="s">
        <v>96</v>
      </c>
      <c r="G124" s="7" t="s">
        <v>152</v>
      </c>
      <c r="H124" s="7">
        <v>0</v>
      </c>
      <c r="I124" s="7" t="s">
        <v>112</v>
      </c>
    </row>
    <row r="125" s="1" customFormat="1" ht="22.5" customHeight="1" spans="1:9">
      <c r="A125" s="6">
        <v>17</v>
      </c>
      <c r="B125" s="7" t="s">
        <v>66</v>
      </c>
      <c r="C125" s="7" t="s">
        <v>206</v>
      </c>
      <c r="D125" s="21" t="s">
        <v>200</v>
      </c>
      <c r="E125" s="7"/>
      <c r="F125" s="7"/>
      <c r="G125" s="7"/>
      <c r="H125" s="7">
        <v>3.7</v>
      </c>
      <c r="I125" s="7"/>
    </row>
    <row r="126" s="1" customFormat="1" ht="22.5" customHeight="1" spans="1:9">
      <c r="A126" s="6">
        <v>18</v>
      </c>
      <c r="B126" s="7" t="s">
        <v>66</v>
      </c>
      <c r="C126" s="7" t="s">
        <v>67</v>
      </c>
      <c r="D126" s="21" t="s">
        <v>207</v>
      </c>
      <c r="E126" s="7">
        <v>86.4</v>
      </c>
      <c r="F126" s="7" t="s">
        <v>139</v>
      </c>
      <c r="G126" s="7" t="s">
        <v>140</v>
      </c>
      <c r="H126" s="7">
        <v>0.2</v>
      </c>
      <c r="I126" s="7"/>
    </row>
    <row r="127" s="1" customFormat="1" ht="22.5" customHeight="1" spans="1:9">
      <c r="A127" s="6">
        <v>18</v>
      </c>
      <c r="B127" s="7" t="s">
        <v>66</v>
      </c>
      <c r="C127" s="7" t="s">
        <v>67</v>
      </c>
      <c r="D127" s="21" t="s">
        <v>207</v>
      </c>
      <c r="E127" s="7">
        <v>86.4</v>
      </c>
      <c r="F127" s="7" t="s">
        <v>83</v>
      </c>
      <c r="G127" s="7" t="s">
        <v>208</v>
      </c>
      <c r="H127" s="7">
        <v>1.5</v>
      </c>
      <c r="I127" s="7"/>
    </row>
    <row r="128" s="1" customFormat="1" ht="22.5" customHeight="1" spans="1:9">
      <c r="A128" s="6">
        <v>18</v>
      </c>
      <c r="B128" s="7" t="s">
        <v>66</v>
      </c>
      <c r="C128" s="7" t="s">
        <v>67</v>
      </c>
      <c r="D128" s="21" t="s">
        <v>207</v>
      </c>
      <c r="E128" s="7">
        <v>86.4</v>
      </c>
      <c r="F128" s="7" t="s">
        <v>83</v>
      </c>
      <c r="G128" s="7" t="s">
        <v>209</v>
      </c>
      <c r="H128" s="7">
        <v>1</v>
      </c>
      <c r="I128" s="7"/>
    </row>
    <row r="129" s="1" customFormat="1" ht="22.5" customHeight="1" spans="1:9">
      <c r="A129" s="6">
        <v>18</v>
      </c>
      <c r="B129" s="7" t="s">
        <v>66</v>
      </c>
      <c r="C129" s="7" t="s">
        <v>67</v>
      </c>
      <c r="D129" s="21" t="s">
        <v>207</v>
      </c>
      <c r="E129" s="7">
        <v>86.4</v>
      </c>
      <c r="F129" s="7" t="s">
        <v>88</v>
      </c>
      <c r="G129" s="7" t="s">
        <v>210</v>
      </c>
      <c r="H129" s="7">
        <v>1.5</v>
      </c>
      <c r="I129" s="7"/>
    </row>
    <row r="130" s="1" customFormat="1" ht="22.5" customHeight="1" spans="1:9">
      <c r="A130" s="6">
        <v>18</v>
      </c>
      <c r="B130" s="7" t="s">
        <v>66</v>
      </c>
      <c r="C130" s="7" t="s">
        <v>67</v>
      </c>
      <c r="D130" s="21" t="s">
        <v>207</v>
      </c>
      <c r="E130" s="7">
        <v>86.4</v>
      </c>
      <c r="F130" s="7" t="s">
        <v>88</v>
      </c>
      <c r="G130" s="7" t="s">
        <v>211</v>
      </c>
      <c r="H130" s="7">
        <v>0.5</v>
      </c>
      <c r="I130" s="7"/>
    </row>
    <row r="131" s="1" customFormat="1" ht="22.5" customHeight="1" spans="1:9">
      <c r="A131" s="6">
        <v>18</v>
      </c>
      <c r="B131" s="7" t="s">
        <v>66</v>
      </c>
      <c r="C131" s="7" t="s">
        <v>212</v>
      </c>
      <c r="D131" s="21" t="s">
        <v>207</v>
      </c>
      <c r="E131" s="7"/>
      <c r="F131" s="7"/>
      <c r="G131" s="7"/>
      <c r="H131" s="7">
        <v>4.7</v>
      </c>
      <c r="I131" s="7"/>
    </row>
    <row r="132" s="1" customFormat="1" ht="22.5" customHeight="1" spans="1:9">
      <c r="A132" s="6">
        <v>19</v>
      </c>
      <c r="B132" s="7" t="s">
        <v>66</v>
      </c>
      <c r="C132" s="7" t="s">
        <v>69</v>
      </c>
      <c r="D132" s="21" t="s">
        <v>213</v>
      </c>
      <c r="E132" s="7">
        <v>80</v>
      </c>
      <c r="F132" s="7" t="s">
        <v>83</v>
      </c>
      <c r="G132" s="7" t="s">
        <v>214</v>
      </c>
      <c r="H132" s="7">
        <v>1</v>
      </c>
      <c r="I132" s="7"/>
    </row>
    <row r="133" s="1" customFormat="1" ht="22.5" customHeight="1" spans="1:9">
      <c r="A133" s="6">
        <v>19</v>
      </c>
      <c r="B133" s="7" t="s">
        <v>66</v>
      </c>
      <c r="C133" s="7" t="s">
        <v>69</v>
      </c>
      <c r="D133" s="21" t="s">
        <v>213</v>
      </c>
      <c r="E133" s="7">
        <v>80</v>
      </c>
      <c r="F133" s="7" t="s">
        <v>83</v>
      </c>
      <c r="G133" s="7" t="s">
        <v>215</v>
      </c>
      <c r="H133" s="7">
        <v>1</v>
      </c>
      <c r="I133" s="7"/>
    </row>
    <row r="134" s="1" customFormat="1" ht="22.5" customHeight="1" spans="1:9">
      <c r="A134" s="6">
        <v>19</v>
      </c>
      <c r="B134" s="7" t="s">
        <v>66</v>
      </c>
      <c r="C134" s="7" t="s">
        <v>216</v>
      </c>
      <c r="D134" s="21" t="s">
        <v>213</v>
      </c>
      <c r="E134" s="7"/>
      <c r="F134" s="7"/>
      <c r="G134" s="7"/>
      <c r="H134" s="7">
        <v>2</v>
      </c>
      <c r="I134" s="7"/>
    </row>
    <row r="135" s="1" customFormat="1" ht="22.5" customHeight="1" spans="1:9">
      <c r="A135" s="6">
        <v>20</v>
      </c>
      <c r="B135" s="7" t="s">
        <v>66</v>
      </c>
      <c r="C135" s="7" t="s">
        <v>71</v>
      </c>
      <c r="D135" s="21" t="s">
        <v>217</v>
      </c>
      <c r="E135" s="7">
        <v>77.7</v>
      </c>
      <c r="F135" s="7" t="s">
        <v>83</v>
      </c>
      <c r="G135" s="7" t="s">
        <v>218</v>
      </c>
      <c r="H135" s="7">
        <v>1</v>
      </c>
      <c r="I135" s="7"/>
    </row>
    <row r="136" s="1" customFormat="1" ht="22.5" customHeight="1" spans="1:9">
      <c r="A136" s="6">
        <v>20</v>
      </c>
      <c r="B136" s="7" t="s">
        <v>66</v>
      </c>
      <c r="C136" s="7" t="s">
        <v>71</v>
      </c>
      <c r="D136" s="21" t="s">
        <v>217</v>
      </c>
      <c r="E136" s="7">
        <v>77.7</v>
      </c>
      <c r="F136" s="7" t="s">
        <v>83</v>
      </c>
      <c r="G136" s="7" t="s">
        <v>219</v>
      </c>
      <c r="H136" s="7">
        <v>0.5</v>
      </c>
      <c r="I136" s="7"/>
    </row>
    <row r="137" s="1" customFormat="1" ht="22.5" customHeight="1" spans="1:9">
      <c r="A137" s="6">
        <v>20</v>
      </c>
      <c r="B137" s="7" t="s">
        <v>66</v>
      </c>
      <c r="C137" s="7" t="s">
        <v>220</v>
      </c>
      <c r="D137" s="21" t="s">
        <v>217</v>
      </c>
      <c r="E137" s="7"/>
      <c r="F137" s="7"/>
      <c r="G137" s="7"/>
      <c r="H137" s="7">
        <v>1.5</v>
      </c>
      <c r="I137" s="7"/>
    </row>
    <row r="138" s="1" customFormat="1" ht="22.5" customHeight="1" spans="1:9">
      <c r="A138" s="6">
        <v>21</v>
      </c>
      <c r="B138" s="7" t="s">
        <v>66</v>
      </c>
      <c r="C138" s="7" t="s">
        <v>70</v>
      </c>
      <c r="D138" s="21" t="s">
        <v>221</v>
      </c>
      <c r="E138" s="7">
        <v>79</v>
      </c>
      <c r="F138" s="7" t="s">
        <v>83</v>
      </c>
      <c r="G138" s="7" t="s">
        <v>222</v>
      </c>
      <c r="H138" s="7">
        <v>0.5</v>
      </c>
      <c r="I138" s="7"/>
    </row>
    <row r="139" s="1" customFormat="1" ht="22.5" customHeight="1" spans="1:9">
      <c r="A139" s="6">
        <v>21</v>
      </c>
      <c r="B139" s="7" t="s">
        <v>66</v>
      </c>
      <c r="C139" s="7" t="s">
        <v>70</v>
      </c>
      <c r="D139" s="21" t="s">
        <v>221</v>
      </c>
      <c r="E139" s="7">
        <v>79</v>
      </c>
      <c r="F139" s="7" t="s">
        <v>83</v>
      </c>
      <c r="G139" s="7" t="s">
        <v>223</v>
      </c>
      <c r="H139" s="7">
        <v>1.5</v>
      </c>
      <c r="I139" s="7"/>
    </row>
    <row r="140" s="1" customFormat="1" ht="22.5" customHeight="1" spans="1:9">
      <c r="A140" s="6">
        <v>21</v>
      </c>
      <c r="B140" s="7" t="s">
        <v>66</v>
      </c>
      <c r="C140" s="7" t="s">
        <v>70</v>
      </c>
      <c r="D140" s="21" t="s">
        <v>221</v>
      </c>
      <c r="E140" s="7">
        <v>79</v>
      </c>
      <c r="F140" s="7" t="s">
        <v>88</v>
      </c>
      <c r="G140" s="7" t="s">
        <v>224</v>
      </c>
      <c r="H140" s="7">
        <v>0.5</v>
      </c>
      <c r="I140" s="7"/>
    </row>
    <row r="141" s="1" customFormat="1" ht="22.5" customHeight="1" spans="1:9">
      <c r="A141" s="6">
        <v>21</v>
      </c>
      <c r="B141" s="7" t="s">
        <v>66</v>
      </c>
      <c r="C141" s="7" t="s">
        <v>225</v>
      </c>
      <c r="D141" s="21" t="s">
        <v>221</v>
      </c>
      <c r="E141" s="7"/>
      <c r="F141" s="7"/>
      <c r="G141" s="7"/>
      <c r="H141" s="7">
        <v>2.5</v>
      </c>
      <c r="I141" s="7"/>
    </row>
    <row r="142" s="1" customFormat="1" ht="22.5" customHeight="1" spans="1:9">
      <c r="A142" s="6">
        <v>22</v>
      </c>
      <c r="B142" s="7" t="s">
        <v>66</v>
      </c>
      <c r="C142" s="7" t="s">
        <v>72</v>
      </c>
      <c r="D142" s="21" t="s">
        <v>226</v>
      </c>
      <c r="E142" s="7">
        <v>71.9</v>
      </c>
      <c r="F142" s="7" t="s">
        <v>83</v>
      </c>
      <c r="G142" s="7" t="s">
        <v>222</v>
      </c>
      <c r="H142" s="7">
        <v>0.5</v>
      </c>
      <c r="I142" s="7"/>
    </row>
    <row r="143" s="1" customFormat="1" ht="22.5" customHeight="1" spans="1:9">
      <c r="A143" s="6">
        <v>22</v>
      </c>
      <c r="B143" s="7" t="s">
        <v>66</v>
      </c>
      <c r="C143" s="7" t="s">
        <v>72</v>
      </c>
      <c r="D143" s="21" t="s">
        <v>226</v>
      </c>
      <c r="E143" s="7">
        <v>71.9</v>
      </c>
      <c r="F143" s="7" t="s">
        <v>83</v>
      </c>
      <c r="G143" s="7" t="s">
        <v>227</v>
      </c>
      <c r="H143" s="7">
        <v>1.5</v>
      </c>
      <c r="I143" s="7"/>
    </row>
    <row r="144" s="1" customFormat="1" ht="22.5" customHeight="1" spans="1:9">
      <c r="A144" s="6">
        <v>22</v>
      </c>
      <c r="B144" s="7" t="s">
        <v>66</v>
      </c>
      <c r="C144" s="7" t="s">
        <v>72</v>
      </c>
      <c r="D144" s="21" t="s">
        <v>226</v>
      </c>
      <c r="E144" s="7">
        <v>71.9</v>
      </c>
      <c r="F144" s="7" t="s">
        <v>83</v>
      </c>
      <c r="G144" s="7" t="s">
        <v>228</v>
      </c>
      <c r="H144" s="7">
        <v>1</v>
      </c>
      <c r="I144" s="7"/>
    </row>
    <row r="145" s="1" customFormat="1" ht="22.5" customHeight="1" spans="1:9">
      <c r="A145" s="6">
        <v>22</v>
      </c>
      <c r="B145" s="7" t="s">
        <v>66</v>
      </c>
      <c r="C145" s="7" t="s">
        <v>229</v>
      </c>
      <c r="D145" s="21" t="s">
        <v>226</v>
      </c>
      <c r="E145" s="7"/>
      <c r="F145" s="7"/>
      <c r="G145" s="7"/>
      <c r="H145" s="7">
        <v>3</v>
      </c>
      <c r="I145" s="7"/>
    </row>
    <row r="146" s="1" customFormat="1" ht="22.5" customHeight="1" spans="1:9">
      <c r="A146" s="6">
        <v>23</v>
      </c>
      <c r="B146" s="7" t="s">
        <v>66</v>
      </c>
      <c r="C146" s="7" t="s">
        <v>73</v>
      </c>
      <c r="D146" s="21" t="s">
        <v>230</v>
      </c>
      <c r="E146" s="7">
        <v>80</v>
      </c>
      <c r="F146" s="7" t="s">
        <v>139</v>
      </c>
      <c r="G146" s="7" t="s">
        <v>231</v>
      </c>
      <c r="H146" s="7">
        <v>0.075</v>
      </c>
      <c r="I146" s="7" t="s">
        <v>232</v>
      </c>
    </row>
    <row r="147" s="1" customFormat="1" ht="22.5" customHeight="1" spans="1:9">
      <c r="A147" s="6">
        <v>23</v>
      </c>
      <c r="B147" s="7" t="s">
        <v>66</v>
      </c>
      <c r="C147" s="7" t="s">
        <v>73</v>
      </c>
      <c r="D147" s="21" t="s">
        <v>230</v>
      </c>
      <c r="E147" s="7">
        <v>80</v>
      </c>
      <c r="F147" s="7" t="s">
        <v>83</v>
      </c>
      <c r="G147" s="7" t="s">
        <v>233</v>
      </c>
      <c r="H147" s="7">
        <v>1.5</v>
      </c>
      <c r="I147" s="7"/>
    </row>
    <row r="148" s="1" customFormat="1" ht="22.5" customHeight="1" spans="1:9">
      <c r="A148" s="6">
        <v>23</v>
      </c>
      <c r="B148" s="7" t="s">
        <v>66</v>
      </c>
      <c r="C148" s="7" t="s">
        <v>73</v>
      </c>
      <c r="D148" s="21" t="s">
        <v>230</v>
      </c>
      <c r="E148" s="7">
        <v>80</v>
      </c>
      <c r="F148" s="7" t="s">
        <v>83</v>
      </c>
      <c r="G148" s="7" t="s">
        <v>201</v>
      </c>
      <c r="H148" s="7">
        <v>1</v>
      </c>
      <c r="I148" s="7"/>
    </row>
    <row r="149" s="1" customFormat="1" ht="22.5" customHeight="1" spans="1:9">
      <c r="A149" s="6">
        <v>23</v>
      </c>
      <c r="B149" s="7" t="s">
        <v>66</v>
      </c>
      <c r="C149" s="7" t="s">
        <v>234</v>
      </c>
      <c r="D149" s="21" t="s">
        <v>230</v>
      </c>
      <c r="E149" s="7"/>
      <c r="F149" s="7"/>
      <c r="G149" s="7"/>
      <c r="H149" s="7">
        <v>2.575</v>
      </c>
      <c r="I149" s="7"/>
    </row>
    <row r="150" s="1" customFormat="1" ht="22.5" customHeight="1" spans="1:9">
      <c r="A150" s="6">
        <v>24</v>
      </c>
      <c r="B150" s="7" t="s">
        <v>66</v>
      </c>
      <c r="C150" s="7" t="s">
        <v>75</v>
      </c>
      <c r="D150" s="21" t="s">
        <v>235</v>
      </c>
      <c r="E150" s="7">
        <v>69</v>
      </c>
      <c r="F150" s="7" t="s">
        <v>139</v>
      </c>
      <c r="G150" s="7" t="s">
        <v>236</v>
      </c>
      <c r="H150" s="7">
        <v>0.15</v>
      </c>
      <c r="I150" s="7" t="s">
        <v>237</v>
      </c>
    </row>
    <row r="151" s="1" customFormat="1" ht="22.5" customHeight="1" spans="1:9">
      <c r="A151" s="6">
        <v>24</v>
      </c>
      <c r="B151" s="7" t="s">
        <v>66</v>
      </c>
      <c r="C151" s="7" t="s">
        <v>75</v>
      </c>
      <c r="D151" s="21" t="s">
        <v>235</v>
      </c>
      <c r="E151" s="7">
        <v>69</v>
      </c>
      <c r="F151" s="7" t="s">
        <v>83</v>
      </c>
      <c r="G151" s="7" t="s">
        <v>238</v>
      </c>
      <c r="H151" s="7">
        <v>1</v>
      </c>
      <c r="I151" s="7"/>
    </row>
    <row r="152" s="1" customFormat="1" ht="22.5" customHeight="1" spans="1:9">
      <c r="A152" s="6">
        <v>24</v>
      </c>
      <c r="B152" s="7" t="s">
        <v>66</v>
      </c>
      <c r="C152" s="7" t="s">
        <v>75</v>
      </c>
      <c r="D152" s="21" t="s">
        <v>235</v>
      </c>
      <c r="E152" s="7">
        <v>69</v>
      </c>
      <c r="F152" s="7" t="s">
        <v>96</v>
      </c>
      <c r="G152" s="7" t="s">
        <v>153</v>
      </c>
      <c r="H152" s="7">
        <v>0.5</v>
      </c>
      <c r="I152" s="7"/>
    </row>
    <row r="153" s="1" customFormat="1" ht="22.5" customHeight="1" spans="1:9">
      <c r="A153" s="6">
        <v>24</v>
      </c>
      <c r="B153" s="7" t="s">
        <v>66</v>
      </c>
      <c r="C153" s="7" t="s">
        <v>239</v>
      </c>
      <c r="D153" s="21" t="s">
        <v>235</v>
      </c>
      <c r="E153" s="7"/>
      <c r="F153" s="7"/>
      <c r="G153" s="7"/>
      <c r="H153" s="7">
        <v>1.65</v>
      </c>
      <c r="I153" s="7"/>
    </row>
    <row r="154" s="1" customFormat="1" ht="22.5" customHeight="1" spans="1:9">
      <c r="A154" s="6">
        <v>25</v>
      </c>
      <c r="B154" s="7" t="s">
        <v>66</v>
      </c>
      <c r="C154" s="7" t="s">
        <v>74</v>
      </c>
      <c r="D154" s="21" t="s">
        <v>240</v>
      </c>
      <c r="E154" s="7">
        <v>69.4</v>
      </c>
      <c r="F154" s="7" t="s">
        <v>139</v>
      </c>
      <c r="G154" s="7" t="s">
        <v>241</v>
      </c>
      <c r="H154" s="7">
        <v>0.2</v>
      </c>
      <c r="I154" s="7" t="s">
        <v>242</v>
      </c>
    </row>
    <row r="155" s="1" customFormat="1" ht="22.5" customHeight="1" spans="1:9">
      <c r="A155" s="6">
        <v>25</v>
      </c>
      <c r="B155" s="7" t="s">
        <v>66</v>
      </c>
      <c r="C155" s="7" t="s">
        <v>74</v>
      </c>
      <c r="D155" s="21" t="s">
        <v>240</v>
      </c>
      <c r="E155" s="7">
        <v>69.4</v>
      </c>
      <c r="F155" s="7" t="s">
        <v>83</v>
      </c>
      <c r="G155" s="7" t="s">
        <v>243</v>
      </c>
      <c r="H155" s="7">
        <v>0.5</v>
      </c>
      <c r="I155" s="7"/>
    </row>
    <row r="156" s="1" customFormat="1" ht="22.5" customHeight="1" spans="1:9">
      <c r="A156" s="6">
        <v>25</v>
      </c>
      <c r="B156" s="7" t="s">
        <v>66</v>
      </c>
      <c r="C156" s="7" t="s">
        <v>74</v>
      </c>
      <c r="D156" s="21" t="s">
        <v>240</v>
      </c>
      <c r="E156" s="7">
        <v>69.4</v>
      </c>
      <c r="F156" s="7" t="s">
        <v>83</v>
      </c>
      <c r="G156" s="7" t="s">
        <v>244</v>
      </c>
      <c r="H156" s="7">
        <v>1</v>
      </c>
      <c r="I156" s="7"/>
    </row>
    <row r="157" s="1" customFormat="1" ht="22.5" customHeight="1" spans="1:9">
      <c r="A157" s="6">
        <v>25</v>
      </c>
      <c r="B157" s="7" t="s">
        <v>66</v>
      </c>
      <c r="C157" s="7" t="s">
        <v>74</v>
      </c>
      <c r="D157" s="21" t="s">
        <v>240</v>
      </c>
      <c r="E157" s="7">
        <v>69.4</v>
      </c>
      <c r="F157" s="7" t="s">
        <v>96</v>
      </c>
      <c r="G157" s="7" t="s">
        <v>113</v>
      </c>
      <c r="H157" s="7">
        <v>0.5</v>
      </c>
      <c r="I157" s="7"/>
    </row>
    <row r="158" s="1" customFormat="1" ht="22.5" customHeight="1" spans="1:9">
      <c r="A158" s="6">
        <v>25</v>
      </c>
      <c r="B158" s="7" t="s">
        <v>66</v>
      </c>
      <c r="C158" s="7" t="s">
        <v>245</v>
      </c>
      <c r="D158" s="21" t="s">
        <v>240</v>
      </c>
      <c r="E158" s="7"/>
      <c r="F158" s="7"/>
      <c r="G158" s="7"/>
      <c r="H158" s="7">
        <v>2.2</v>
      </c>
      <c r="I158" s="7"/>
    </row>
    <row r="159" s="1" customFormat="1" ht="22.5" customHeight="1" spans="1:9">
      <c r="A159" s="6">
        <v>26</v>
      </c>
      <c r="B159" s="7" t="s">
        <v>66</v>
      </c>
      <c r="C159" s="7" t="s">
        <v>76</v>
      </c>
      <c r="D159" s="21" t="s">
        <v>246</v>
      </c>
      <c r="E159" s="7">
        <v>70</v>
      </c>
      <c r="F159" s="7" t="s">
        <v>83</v>
      </c>
      <c r="G159" s="7" t="s">
        <v>247</v>
      </c>
      <c r="H159" s="7">
        <v>0.5</v>
      </c>
      <c r="I159" s="7"/>
    </row>
    <row r="160" s="1" customFormat="1" ht="22.5" customHeight="1" spans="1:9">
      <c r="A160" s="6">
        <v>26</v>
      </c>
      <c r="B160" s="7" t="s">
        <v>66</v>
      </c>
      <c r="C160" s="7" t="s">
        <v>76</v>
      </c>
      <c r="D160" s="21" t="s">
        <v>246</v>
      </c>
      <c r="E160" s="7">
        <v>70</v>
      </c>
      <c r="F160" s="7" t="s">
        <v>83</v>
      </c>
      <c r="G160" s="7" t="s">
        <v>248</v>
      </c>
      <c r="H160" s="7">
        <v>0.2</v>
      </c>
      <c r="I160" s="7"/>
    </row>
    <row r="161" s="1" customFormat="1" ht="22.5" customHeight="1" spans="1:9">
      <c r="A161" s="6">
        <v>26</v>
      </c>
      <c r="B161" s="7" t="s">
        <v>66</v>
      </c>
      <c r="C161" s="7" t="s">
        <v>76</v>
      </c>
      <c r="D161" s="21" t="s">
        <v>246</v>
      </c>
      <c r="E161" s="7">
        <v>70</v>
      </c>
      <c r="F161" s="7" t="s">
        <v>83</v>
      </c>
      <c r="G161" s="7" t="s">
        <v>249</v>
      </c>
      <c r="H161" s="7">
        <v>1</v>
      </c>
      <c r="I161" s="7"/>
    </row>
    <row r="162" s="1" customFormat="1" ht="22.5" customHeight="1" spans="1:9">
      <c r="A162" s="6">
        <v>26</v>
      </c>
      <c r="B162" s="7" t="s">
        <v>66</v>
      </c>
      <c r="C162" s="7" t="s">
        <v>250</v>
      </c>
      <c r="D162" s="21" t="s">
        <v>246</v>
      </c>
      <c r="E162" s="7"/>
      <c r="F162" s="7"/>
      <c r="G162" s="7"/>
      <c r="H162" s="7">
        <v>1.7</v>
      </c>
      <c r="I162" s="7"/>
    </row>
    <row r="163" s="1" customFormat="1" ht="22.5" customHeight="1" spans="1:9">
      <c r="A163" s="6">
        <v>27</v>
      </c>
      <c r="B163" s="7" t="s">
        <v>17</v>
      </c>
      <c r="C163" s="7" t="s">
        <v>18</v>
      </c>
      <c r="D163" s="21" t="s">
        <v>251</v>
      </c>
      <c r="E163" s="7">
        <v>79</v>
      </c>
      <c r="F163" s="7" t="s">
        <v>83</v>
      </c>
      <c r="G163" s="7" t="s">
        <v>135</v>
      </c>
      <c r="H163" s="7">
        <v>0.5</v>
      </c>
      <c r="I163" s="7"/>
    </row>
    <row r="164" s="1" customFormat="1" ht="22.5" customHeight="1" spans="1:9">
      <c r="A164" s="6">
        <v>27</v>
      </c>
      <c r="B164" s="7" t="s">
        <v>17</v>
      </c>
      <c r="C164" s="7" t="s">
        <v>18</v>
      </c>
      <c r="D164" s="21" t="s">
        <v>251</v>
      </c>
      <c r="E164" s="7">
        <v>79</v>
      </c>
      <c r="F164" s="7" t="s">
        <v>83</v>
      </c>
      <c r="G164" s="7" t="s">
        <v>117</v>
      </c>
      <c r="H164" s="7">
        <v>1.5</v>
      </c>
      <c r="I164" s="7"/>
    </row>
    <row r="165" s="1" customFormat="1" ht="22.5" customHeight="1" spans="1:9">
      <c r="A165" s="6">
        <v>27</v>
      </c>
      <c r="B165" s="7" t="s">
        <v>17</v>
      </c>
      <c r="C165" s="7" t="s">
        <v>18</v>
      </c>
      <c r="D165" s="21" t="s">
        <v>251</v>
      </c>
      <c r="E165" s="7">
        <v>79</v>
      </c>
      <c r="F165" s="7" t="s">
        <v>83</v>
      </c>
      <c r="G165" s="7" t="s">
        <v>252</v>
      </c>
      <c r="H165" s="7">
        <v>1.5</v>
      </c>
      <c r="I165" s="7"/>
    </row>
    <row r="166" s="1" customFormat="1" ht="22.5" customHeight="1" spans="1:9">
      <c r="A166" s="6">
        <v>27</v>
      </c>
      <c r="B166" s="7" t="s">
        <v>17</v>
      </c>
      <c r="C166" s="7" t="s">
        <v>18</v>
      </c>
      <c r="D166" s="21" t="s">
        <v>251</v>
      </c>
      <c r="E166" s="7">
        <v>79</v>
      </c>
      <c r="F166" s="7" t="s">
        <v>83</v>
      </c>
      <c r="G166" s="7" t="s">
        <v>253</v>
      </c>
      <c r="H166" s="7">
        <v>1</v>
      </c>
      <c r="I166" s="7"/>
    </row>
    <row r="167" s="1" customFormat="1" ht="22.5" customHeight="1" spans="1:9">
      <c r="A167" s="6">
        <v>27</v>
      </c>
      <c r="B167" s="7" t="s">
        <v>17</v>
      </c>
      <c r="C167" s="7" t="s">
        <v>18</v>
      </c>
      <c r="D167" s="21" t="s">
        <v>251</v>
      </c>
      <c r="E167" s="7">
        <v>79</v>
      </c>
      <c r="F167" s="7" t="s">
        <v>83</v>
      </c>
      <c r="G167" s="7" t="s">
        <v>254</v>
      </c>
      <c r="H167" s="7">
        <v>0.5</v>
      </c>
      <c r="I167" s="7"/>
    </row>
    <row r="168" s="1" customFormat="1" ht="22.5" customHeight="1" spans="1:9">
      <c r="A168" s="6">
        <v>27</v>
      </c>
      <c r="B168" s="7" t="s">
        <v>17</v>
      </c>
      <c r="C168" s="7" t="s">
        <v>18</v>
      </c>
      <c r="D168" s="21" t="s">
        <v>251</v>
      </c>
      <c r="E168" s="7">
        <v>79</v>
      </c>
      <c r="F168" s="7" t="s">
        <v>83</v>
      </c>
      <c r="G168" s="7" t="s">
        <v>85</v>
      </c>
      <c r="H168" s="7">
        <v>1</v>
      </c>
      <c r="I168" s="7" t="s">
        <v>129</v>
      </c>
    </row>
    <row r="169" s="1" customFormat="1" ht="22.5" customHeight="1" spans="1:9">
      <c r="A169" s="6">
        <v>27</v>
      </c>
      <c r="B169" s="7" t="s">
        <v>17</v>
      </c>
      <c r="C169" s="7" t="s">
        <v>18</v>
      </c>
      <c r="D169" s="21" t="s">
        <v>251</v>
      </c>
      <c r="E169" s="7">
        <v>79</v>
      </c>
      <c r="F169" s="7" t="s">
        <v>88</v>
      </c>
      <c r="G169" s="7" t="s">
        <v>255</v>
      </c>
      <c r="H169" s="7">
        <v>1.5</v>
      </c>
      <c r="I169" s="7"/>
    </row>
    <row r="170" s="1" customFormat="1" ht="22.5" customHeight="1" spans="1:9">
      <c r="A170" s="6">
        <v>27</v>
      </c>
      <c r="B170" s="7" t="s">
        <v>17</v>
      </c>
      <c r="C170" s="7" t="s">
        <v>18</v>
      </c>
      <c r="D170" s="21" t="s">
        <v>251</v>
      </c>
      <c r="E170" s="7">
        <v>79</v>
      </c>
      <c r="F170" s="7" t="s">
        <v>88</v>
      </c>
      <c r="G170" s="7" t="s">
        <v>256</v>
      </c>
      <c r="H170" s="7">
        <v>1.5</v>
      </c>
      <c r="I170" s="7" t="s">
        <v>145</v>
      </c>
    </row>
    <row r="171" s="1" customFormat="1" ht="22.5" customHeight="1" spans="1:9">
      <c r="A171" s="6">
        <v>27</v>
      </c>
      <c r="B171" s="7" t="s">
        <v>17</v>
      </c>
      <c r="C171" s="7" t="s">
        <v>18</v>
      </c>
      <c r="D171" s="21" t="s">
        <v>251</v>
      </c>
      <c r="E171" s="7">
        <v>79</v>
      </c>
      <c r="F171" s="7" t="s">
        <v>96</v>
      </c>
      <c r="G171" s="7" t="s">
        <v>153</v>
      </c>
      <c r="H171" s="7">
        <v>0.5</v>
      </c>
      <c r="I171" s="7" t="s">
        <v>110</v>
      </c>
    </row>
    <row r="172" s="1" customFormat="1" ht="22.5" customHeight="1" spans="1:9">
      <c r="A172" s="6">
        <v>27</v>
      </c>
      <c r="B172" s="7" t="s">
        <v>17</v>
      </c>
      <c r="C172" s="7" t="s">
        <v>257</v>
      </c>
      <c r="D172" s="21" t="s">
        <v>251</v>
      </c>
      <c r="E172" s="7"/>
      <c r="F172" s="7"/>
      <c r="G172" s="7"/>
      <c r="H172" s="7">
        <v>5</v>
      </c>
      <c r="I172" s="7" t="s">
        <v>258</v>
      </c>
    </row>
    <row r="173" s="1" customFormat="1" ht="22.5" customHeight="1" spans="1:9">
      <c r="A173" s="6">
        <v>28</v>
      </c>
      <c r="B173" s="7" t="s">
        <v>17</v>
      </c>
      <c r="C173" s="7" t="s">
        <v>26</v>
      </c>
      <c r="D173" s="21" t="s">
        <v>259</v>
      </c>
      <c r="E173" s="7">
        <v>81</v>
      </c>
      <c r="F173" s="7" t="s">
        <v>139</v>
      </c>
      <c r="G173" s="7" t="s">
        <v>140</v>
      </c>
      <c r="H173" s="7">
        <v>0.2</v>
      </c>
      <c r="I173" s="7" t="s">
        <v>260</v>
      </c>
    </row>
    <row r="174" s="1" customFormat="1" ht="22.5" customHeight="1" spans="1:9">
      <c r="A174" s="6">
        <v>28</v>
      </c>
      <c r="B174" s="7" t="s">
        <v>17</v>
      </c>
      <c r="C174" s="7" t="s">
        <v>26</v>
      </c>
      <c r="D174" s="21" t="s">
        <v>259</v>
      </c>
      <c r="E174" s="7">
        <v>81</v>
      </c>
      <c r="F174" s="7" t="s">
        <v>83</v>
      </c>
      <c r="G174" s="7" t="s">
        <v>84</v>
      </c>
      <c r="H174" s="7">
        <v>1</v>
      </c>
      <c r="I174" s="7"/>
    </row>
    <row r="175" s="1" customFormat="1" ht="22.5" customHeight="1" spans="1:9">
      <c r="A175" s="6">
        <v>28</v>
      </c>
      <c r="B175" s="7" t="s">
        <v>17</v>
      </c>
      <c r="C175" s="7" t="s">
        <v>26</v>
      </c>
      <c r="D175" s="21" t="s">
        <v>259</v>
      </c>
      <c r="E175" s="7">
        <v>81</v>
      </c>
      <c r="F175" s="7" t="s">
        <v>83</v>
      </c>
      <c r="G175" s="7" t="s">
        <v>101</v>
      </c>
      <c r="H175" s="7">
        <v>1.5</v>
      </c>
      <c r="I175" s="7"/>
    </row>
    <row r="176" s="1" customFormat="1" ht="22.5" customHeight="1" spans="1:9">
      <c r="A176" s="6">
        <v>28</v>
      </c>
      <c r="B176" s="7" t="s">
        <v>17</v>
      </c>
      <c r="C176" s="7" t="s">
        <v>26</v>
      </c>
      <c r="D176" s="21" t="s">
        <v>259</v>
      </c>
      <c r="E176" s="7">
        <v>81</v>
      </c>
      <c r="F176" s="7" t="s">
        <v>83</v>
      </c>
      <c r="G176" s="7" t="s">
        <v>253</v>
      </c>
      <c r="H176" s="7">
        <v>1</v>
      </c>
      <c r="I176" s="7" t="s">
        <v>120</v>
      </c>
    </row>
    <row r="177" s="1" customFormat="1" ht="22.5" customHeight="1" spans="1:9">
      <c r="A177" s="6">
        <v>28</v>
      </c>
      <c r="B177" s="7" t="s">
        <v>17</v>
      </c>
      <c r="C177" s="7" t="s">
        <v>26</v>
      </c>
      <c r="D177" s="21" t="s">
        <v>259</v>
      </c>
      <c r="E177" s="7">
        <v>81</v>
      </c>
      <c r="F177" s="7" t="s">
        <v>88</v>
      </c>
      <c r="G177" s="7" t="s">
        <v>261</v>
      </c>
      <c r="H177" s="7">
        <v>0.25</v>
      </c>
      <c r="I177" s="7"/>
    </row>
    <row r="178" s="1" customFormat="1" ht="22.5" customHeight="1" spans="1:9">
      <c r="A178" s="6">
        <v>28</v>
      </c>
      <c r="B178" s="7" t="s">
        <v>17</v>
      </c>
      <c r="C178" s="7" t="s">
        <v>26</v>
      </c>
      <c r="D178" s="21" t="s">
        <v>259</v>
      </c>
      <c r="E178" s="7">
        <v>81</v>
      </c>
      <c r="F178" s="7" t="s">
        <v>88</v>
      </c>
      <c r="G178" s="7" t="s">
        <v>262</v>
      </c>
      <c r="H178" s="7">
        <v>0.5</v>
      </c>
      <c r="I178" s="7" t="s">
        <v>263</v>
      </c>
    </row>
    <row r="179" s="1" customFormat="1" ht="22.5" customHeight="1" spans="1:9">
      <c r="A179" s="6">
        <v>28</v>
      </c>
      <c r="B179" s="7" t="s">
        <v>17</v>
      </c>
      <c r="C179" s="7" t="s">
        <v>26</v>
      </c>
      <c r="D179" s="21" t="s">
        <v>259</v>
      </c>
      <c r="E179" s="7">
        <v>81</v>
      </c>
      <c r="F179" s="7" t="s">
        <v>96</v>
      </c>
      <c r="G179" s="7" t="s">
        <v>181</v>
      </c>
      <c r="H179" s="7">
        <v>0.5</v>
      </c>
      <c r="I179" s="7" t="s">
        <v>264</v>
      </c>
    </row>
    <row r="180" s="1" customFormat="1" ht="22.5" customHeight="1" spans="1:9">
      <c r="A180" s="6">
        <v>28</v>
      </c>
      <c r="B180" s="7" t="s">
        <v>17</v>
      </c>
      <c r="C180" s="7" t="s">
        <v>265</v>
      </c>
      <c r="D180" s="21" t="s">
        <v>259</v>
      </c>
      <c r="E180" s="7"/>
      <c r="F180" s="7"/>
      <c r="G180" s="7"/>
      <c r="H180" s="7">
        <v>4.45</v>
      </c>
      <c r="I180" s="7" t="s">
        <v>266</v>
      </c>
    </row>
    <row r="181" s="1" customFormat="1" ht="22.5" customHeight="1" spans="1:9">
      <c r="A181" s="6">
        <v>29</v>
      </c>
      <c r="B181" s="7" t="s">
        <v>17</v>
      </c>
      <c r="C181" s="7" t="s">
        <v>24</v>
      </c>
      <c r="D181" s="21" t="s">
        <v>267</v>
      </c>
      <c r="E181" s="7">
        <v>86</v>
      </c>
      <c r="F181" s="7" t="s">
        <v>83</v>
      </c>
      <c r="G181" s="7" t="s">
        <v>167</v>
      </c>
      <c r="H181" s="7">
        <v>1</v>
      </c>
      <c r="I181" s="7"/>
    </row>
    <row r="182" s="1" customFormat="1" ht="22.5" customHeight="1" spans="1:9">
      <c r="A182" s="6">
        <v>29</v>
      </c>
      <c r="B182" s="7" t="s">
        <v>17</v>
      </c>
      <c r="C182" s="7" t="s">
        <v>24</v>
      </c>
      <c r="D182" s="21" t="s">
        <v>267</v>
      </c>
      <c r="E182" s="7">
        <v>86</v>
      </c>
      <c r="F182" s="7" t="s">
        <v>83</v>
      </c>
      <c r="G182" s="7" t="s">
        <v>268</v>
      </c>
      <c r="H182" s="7">
        <v>1</v>
      </c>
      <c r="I182" s="7"/>
    </row>
    <row r="183" s="1" customFormat="1" ht="22.5" customHeight="1" spans="1:9">
      <c r="A183" s="6">
        <v>29</v>
      </c>
      <c r="B183" s="7" t="s">
        <v>17</v>
      </c>
      <c r="C183" s="7" t="s">
        <v>24</v>
      </c>
      <c r="D183" s="21" t="s">
        <v>267</v>
      </c>
      <c r="E183" s="7">
        <v>86</v>
      </c>
      <c r="F183" s="7" t="s">
        <v>83</v>
      </c>
      <c r="G183" s="7" t="s">
        <v>269</v>
      </c>
      <c r="H183" s="7">
        <v>0.5</v>
      </c>
      <c r="I183" s="7" t="s">
        <v>87</v>
      </c>
    </row>
    <row r="184" s="1" customFormat="1" ht="22.5" customHeight="1" spans="1:9">
      <c r="A184" s="6">
        <v>29</v>
      </c>
      <c r="B184" s="7" t="s">
        <v>17</v>
      </c>
      <c r="C184" s="7" t="s">
        <v>24</v>
      </c>
      <c r="D184" s="21" t="s">
        <v>267</v>
      </c>
      <c r="E184" s="7">
        <v>86</v>
      </c>
      <c r="F184" s="7" t="s">
        <v>88</v>
      </c>
      <c r="G184" s="7" t="s">
        <v>270</v>
      </c>
      <c r="H184" s="7">
        <v>1.5</v>
      </c>
      <c r="I184" s="7"/>
    </row>
    <row r="185" s="1" customFormat="1" ht="22.5" customHeight="1" spans="1:9">
      <c r="A185" s="6">
        <v>29</v>
      </c>
      <c r="B185" s="7" t="s">
        <v>17</v>
      </c>
      <c r="C185" s="7" t="s">
        <v>24</v>
      </c>
      <c r="D185" s="21" t="s">
        <v>267</v>
      </c>
      <c r="E185" s="7">
        <v>86</v>
      </c>
      <c r="F185" s="7" t="s">
        <v>88</v>
      </c>
      <c r="G185" s="7" t="s">
        <v>271</v>
      </c>
      <c r="H185" s="7">
        <v>1</v>
      </c>
      <c r="I185" s="7" t="s">
        <v>87</v>
      </c>
    </row>
    <row r="186" s="1" customFormat="1" ht="22.5" customHeight="1" spans="1:9">
      <c r="A186" s="6">
        <v>29</v>
      </c>
      <c r="B186" s="7" t="s">
        <v>17</v>
      </c>
      <c r="C186" s="7" t="s">
        <v>24</v>
      </c>
      <c r="D186" s="21" t="s">
        <v>267</v>
      </c>
      <c r="E186" s="7">
        <v>86</v>
      </c>
      <c r="F186" s="7" t="s">
        <v>96</v>
      </c>
      <c r="G186" s="7" t="s">
        <v>272</v>
      </c>
      <c r="H186" s="7">
        <v>0.5</v>
      </c>
      <c r="I186" s="7" t="s">
        <v>110</v>
      </c>
    </row>
    <row r="187" s="1" customFormat="1" ht="22.5" customHeight="1" spans="1:9">
      <c r="A187" s="6">
        <v>29</v>
      </c>
      <c r="B187" s="7" t="s">
        <v>17</v>
      </c>
      <c r="C187" s="7" t="s">
        <v>273</v>
      </c>
      <c r="D187" s="21" t="s">
        <v>267</v>
      </c>
      <c r="E187" s="7"/>
      <c r="F187" s="7"/>
      <c r="G187" s="7"/>
      <c r="H187" s="7">
        <v>5</v>
      </c>
      <c r="I187" s="7" t="s">
        <v>274</v>
      </c>
    </row>
    <row r="188" s="1" customFormat="1" ht="22.5" customHeight="1" spans="1:9">
      <c r="A188" s="6">
        <v>30</v>
      </c>
      <c r="B188" s="7" t="s">
        <v>17</v>
      </c>
      <c r="C188" s="7" t="s">
        <v>33</v>
      </c>
      <c r="D188" s="21" t="s">
        <v>275</v>
      </c>
      <c r="E188" s="7">
        <v>67</v>
      </c>
      <c r="F188" s="7" t="s">
        <v>96</v>
      </c>
      <c r="G188" s="7" t="s">
        <v>121</v>
      </c>
      <c r="H188" s="7">
        <v>0.5</v>
      </c>
      <c r="I188" s="7"/>
    </row>
    <row r="189" s="1" customFormat="1" ht="22.5" customHeight="1" spans="1:9">
      <c r="A189" s="6">
        <v>30</v>
      </c>
      <c r="B189" s="7" t="s">
        <v>17</v>
      </c>
      <c r="C189" s="7" t="s">
        <v>33</v>
      </c>
      <c r="D189" s="21" t="s">
        <v>275</v>
      </c>
      <c r="E189" s="7">
        <v>67</v>
      </c>
      <c r="F189" s="7" t="s">
        <v>96</v>
      </c>
      <c r="G189" s="7" t="s">
        <v>276</v>
      </c>
      <c r="H189" s="7">
        <v>0</v>
      </c>
      <c r="I189" s="7"/>
    </row>
    <row r="190" s="1" customFormat="1" ht="22.5" customHeight="1" spans="1:9">
      <c r="A190" s="6">
        <v>30</v>
      </c>
      <c r="B190" s="7" t="s">
        <v>17</v>
      </c>
      <c r="C190" s="7" t="s">
        <v>33</v>
      </c>
      <c r="D190" s="21" t="s">
        <v>275</v>
      </c>
      <c r="E190" s="7">
        <v>67</v>
      </c>
      <c r="F190" s="7" t="s">
        <v>96</v>
      </c>
      <c r="G190" s="7" t="s">
        <v>113</v>
      </c>
      <c r="H190" s="7">
        <v>0</v>
      </c>
      <c r="I190" s="7"/>
    </row>
    <row r="191" s="1" customFormat="1" ht="22.5" customHeight="1" spans="1:9">
      <c r="A191" s="6">
        <v>30</v>
      </c>
      <c r="B191" s="7" t="s">
        <v>17</v>
      </c>
      <c r="C191" s="7" t="s">
        <v>277</v>
      </c>
      <c r="D191" s="21" t="s">
        <v>275</v>
      </c>
      <c r="E191" s="7"/>
      <c r="F191" s="7"/>
      <c r="G191" s="7"/>
      <c r="H191" s="7">
        <v>0.5</v>
      </c>
      <c r="I191" s="7"/>
    </row>
    <row r="192" s="1" customFormat="1" ht="22.5" customHeight="1" spans="1:9">
      <c r="A192" s="6">
        <v>31</v>
      </c>
      <c r="B192" s="7" t="s">
        <v>17</v>
      </c>
      <c r="C192" s="7" t="s">
        <v>28</v>
      </c>
      <c r="D192" s="21" t="s">
        <v>278</v>
      </c>
      <c r="E192" s="7">
        <v>86</v>
      </c>
      <c r="F192" s="7" t="s">
        <v>139</v>
      </c>
      <c r="G192" s="7" t="s">
        <v>156</v>
      </c>
      <c r="H192" s="7">
        <v>0.2</v>
      </c>
      <c r="I192" s="7" t="s">
        <v>279</v>
      </c>
    </row>
    <row r="193" s="1" customFormat="1" ht="22.5" customHeight="1" spans="1:9">
      <c r="A193" s="6">
        <v>31</v>
      </c>
      <c r="B193" s="7" t="s">
        <v>17</v>
      </c>
      <c r="C193" s="7" t="s">
        <v>28</v>
      </c>
      <c r="D193" s="21" t="s">
        <v>278</v>
      </c>
      <c r="E193" s="7">
        <v>86</v>
      </c>
      <c r="F193" s="7" t="s">
        <v>83</v>
      </c>
      <c r="G193" s="7" t="s">
        <v>84</v>
      </c>
      <c r="H193" s="7">
        <v>1</v>
      </c>
      <c r="I193" s="7"/>
    </row>
    <row r="194" s="1" customFormat="1" ht="22.5" customHeight="1" spans="1:9">
      <c r="A194" s="6">
        <v>31</v>
      </c>
      <c r="B194" s="7" t="s">
        <v>17</v>
      </c>
      <c r="C194" s="7" t="s">
        <v>28</v>
      </c>
      <c r="D194" s="21" t="s">
        <v>278</v>
      </c>
      <c r="E194" s="7">
        <v>86</v>
      </c>
      <c r="F194" s="7" t="s">
        <v>83</v>
      </c>
      <c r="G194" s="7" t="s">
        <v>280</v>
      </c>
      <c r="H194" s="7">
        <v>1</v>
      </c>
      <c r="I194" s="7"/>
    </row>
    <row r="195" s="1" customFormat="1" ht="22.5" customHeight="1" spans="1:9">
      <c r="A195" s="6">
        <v>31</v>
      </c>
      <c r="B195" s="7" t="s">
        <v>17</v>
      </c>
      <c r="C195" s="7" t="s">
        <v>28</v>
      </c>
      <c r="D195" s="21" t="s">
        <v>278</v>
      </c>
      <c r="E195" s="7">
        <v>86</v>
      </c>
      <c r="F195" s="7" t="s">
        <v>83</v>
      </c>
      <c r="G195" s="7" t="s">
        <v>86</v>
      </c>
      <c r="H195" s="7">
        <v>0</v>
      </c>
      <c r="I195" s="7" t="s">
        <v>281</v>
      </c>
    </row>
    <row r="196" s="1" customFormat="1" ht="22.5" customHeight="1" spans="1:9">
      <c r="A196" s="6">
        <v>31</v>
      </c>
      <c r="B196" s="7" t="s">
        <v>17</v>
      </c>
      <c r="C196" s="7" t="s">
        <v>28</v>
      </c>
      <c r="D196" s="21" t="s">
        <v>278</v>
      </c>
      <c r="E196" s="7">
        <v>86</v>
      </c>
      <c r="F196" s="7" t="s">
        <v>83</v>
      </c>
      <c r="G196" s="7" t="s">
        <v>282</v>
      </c>
      <c r="H196" s="7">
        <v>0.5</v>
      </c>
      <c r="I196" s="7" t="s">
        <v>87</v>
      </c>
    </row>
    <row r="197" s="1" customFormat="1" ht="22.5" customHeight="1" spans="1:9">
      <c r="A197" s="6">
        <v>31</v>
      </c>
      <c r="B197" s="7" t="s">
        <v>17</v>
      </c>
      <c r="C197" s="7" t="s">
        <v>28</v>
      </c>
      <c r="D197" s="21" t="s">
        <v>278</v>
      </c>
      <c r="E197" s="7">
        <v>86</v>
      </c>
      <c r="F197" s="7" t="s">
        <v>96</v>
      </c>
      <c r="G197" s="7" t="s">
        <v>181</v>
      </c>
      <c r="H197" s="7">
        <v>0.5</v>
      </c>
      <c r="I197" s="7" t="s">
        <v>110</v>
      </c>
    </row>
    <row r="198" s="1" customFormat="1" ht="22.5" customHeight="1" spans="1:9">
      <c r="A198" s="6">
        <v>31</v>
      </c>
      <c r="B198" s="7" t="s">
        <v>17</v>
      </c>
      <c r="C198" s="7" t="s">
        <v>283</v>
      </c>
      <c r="D198" s="21" t="s">
        <v>278</v>
      </c>
      <c r="E198" s="7"/>
      <c r="F198" s="7"/>
      <c r="G198" s="7"/>
      <c r="H198" s="7">
        <v>3.2</v>
      </c>
      <c r="I198" s="7" t="s">
        <v>284</v>
      </c>
    </row>
    <row r="199" s="1" customFormat="1" ht="22.5" customHeight="1" spans="1:9">
      <c r="A199" s="6">
        <v>32</v>
      </c>
      <c r="B199" s="7" t="s">
        <v>17</v>
      </c>
      <c r="C199" s="7" t="s">
        <v>30</v>
      </c>
      <c r="D199" s="21" t="s">
        <v>285</v>
      </c>
      <c r="E199" s="7">
        <v>73</v>
      </c>
      <c r="F199" s="7" t="s">
        <v>83</v>
      </c>
      <c r="G199" s="7" t="s">
        <v>135</v>
      </c>
      <c r="H199" s="7">
        <v>0.5</v>
      </c>
      <c r="I199" s="7"/>
    </row>
    <row r="200" s="1" customFormat="1" ht="22.5" customHeight="1" spans="1:9">
      <c r="A200" s="6">
        <v>32</v>
      </c>
      <c r="B200" s="7" t="s">
        <v>17</v>
      </c>
      <c r="C200" s="7" t="s">
        <v>30</v>
      </c>
      <c r="D200" s="21" t="s">
        <v>285</v>
      </c>
      <c r="E200" s="7">
        <v>73</v>
      </c>
      <c r="F200" s="7" t="s">
        <v>83</v>
      </c>
      <c r="G200" s="7" t="s">
        <v>86</v>
      </c>
      <c r="H200" s="7">
        <v>0.5</v>
      </c>
      <c r="I200" s="7"/>
    </row>
    <row r="201" s="1" customFormat="1" ht="22.5" customHeight="1" spans="1:9">
      <c r="A201" s="6">
        <v>32</v>
      </c>
      <c r="B201" s="7" t="s">
        <v>17</v>
      </c>
      <c r="C201" s="7" t="s">
        <v>30</v>
      </c>
      <c r="D201" s="21" t="s">
        <v>285</v>
      </c>
      <c r="E201" s="7">
        <v>73</v>
      </c>
      <c r="F201" s="7" t="s">
        <v>83</v>
      </c>
      <c r="G201" s="7" t="s">
        <v>117</v>
      </c>
      <c r="H201" s="7">
        <v>1.5</v>
      </c>
      <c r="I201" s="7" t="s">
        <v>87</v>
      </c>
    </row>
    <row r="202" s="1" customFormat="1" ht="22.5" customHeight="1" spans="1:9">
      <c r="A202" s="6">
        <v>32</v>
      </c>
      <c r="B202" s="7" t="s">
        <v>17</v>
      </c>
      <c r="C202" s="7" t="s">
        <v>30</v>
      </c>
      <c r="D202" s="21" t="s">
        <v>285</v>
      </c>
      <c r="E202" s="7">
        <v>73</v>
      </c>
      <c r="F202" s="7" t="s">
        <v>96</v>
      </c>
      <c r="G202" s="7" t="s">
        <v>181</v>
      </c>
      <c r="H202" s="7">
        <v>0.5</v>
      </c>
      <c r="I202" s="7" t="s">
        <v>264</v>
      </c>
    </row>
    <row r="203" s="1" customFormat="1" ht="22.5" customHeight="1" spans="1:9">
      <c r="A203" s="6">
        <v>32</v>
      </c>
      <c r="B203" s="7" t="s">
        <v>17</v>
      </c>
      <c r="C203" s="7" t="s">
        <v>286</v>
      </c>
      <c r="D203" s="21" t="s">
        <v>285</v>
      </c>
      <c r="E203" s="7"/>
      <c r="F203" s="7"/>
      <c r="G203" s="7"/>
      <c r="H203" s="7">
        <v>3</v>
      </c>
      <c r="I203" s="7" t="s">
        <v>287</v>
      </c>
    </row>
    <row r="204" s="1" customFormat="1" ht="22.5" customHeight="1" spans="1:9">
      <c r="A204" s="6">
        <v>33</v>
      </c>
      <c r="B204" s="7" t="s">
        <v>17</v>
      </c>
      <c r="C204" s="7" t="s">
        <v>34</v>
      </c>
      <c r="D204" s="21" t="s">
        <v>288</v>
      </c>
      <c r="E204" s="7">
        <v>65</v>
      </c>
      <c r="F204" s="7" t="s">
        <v>83</v>
      </c>
      <c r="G204" s="7" t="s">
        <v>289</v>
      </c>
      <c r="H204" s="7">
        <v>0.5</v>
      </c>
      <c r="I204" s="7" t="s">
        <v>110</v>
      </c>
    </row>
    <row r="205" s="1" customFormat="1" ht="22.5" customHeight="1" spans="1:9">
      <c r="A205" s="6">
        <v>33</v>
      </c>
      <c r="B205" s="7" t="s">
        <v>17</v>
      </c>
      <c r="C205" s="7" t="s">
        <v>34</v>
      </c>
      <c r="D205" s="21" t="s">
        <v>288</v>
      </c>
      <c r="E205" s="7">
        <v>65</v>
      </c>
      <c r="F205" s="7" t="s">
        <v>96</v>
      </c>
      <c r="G205" s="7" t="s">
        <v>290</v>
      </c>
      <c r="H205" s="7">
        <v>0.5</v>
      </c>
      <c r="I205" s="7" t="s">
        <v>110</v>
      </c>
    </row>
    <row r="206" s="1" customFormat="1" ht="22.5" customHeight="1" spans="1:9">
      <c r="A206" s="6">
        <v>33</v>
      </c>
      <c r="B206" s="7" t="s">
        <v>17</v>
      </c>
      <c r="C206" s="7" t="s">
        <v>291</v>
      </c>
      <c r="D206" s="21" t="s">
        <v>288</v>
      </c>
      <c r="E206" s="7"/>
      <c r="F206" s="7"/>
      <c r="G206" s="7"/>
      <c r="H206" s="7">
        <v>1</v>
      </c>
      <c r="I206" s="7" t="s">
        <v>292</v>
      </c>
    </row>
    <row r="207" s="1" customFormat="1" ht="22.5" customHeight="1" spans="1:9">
      <c r="A207" s="6">
        <v>34</v>
      </c>
      <c r="B207" s="7" t="s">
        <v>17</v>
      </c>
      <c r="C207" s="7" t="s">
        <v>37</v>
      </c>
      <c r="D207" s="21" t="s">
        <v>293</v>
      </c>
      <c r="E207" s="7">
        <v>72</v>
      </c>
      <c r="F207" s="7" t="s">
        <v>83</v>
      </c>
      <c r="G207" s="7" t="s">
        <v>294</v>
      </c>
      <c r="H207" s="7">
        <v>0.5</v>
      </c>
      <c r="I207" s="7"/>
    </row>
    <row r="208" s="1" customFormat="1" ht="22.5" customHeight="1" spans="1:9">
      <c r="A208" s="6">
        <v>34</v>
      </c>
      <c r="B208" s="7" t="s">
        <v>17</v>
      </c>
      <c r="C208" s="7" t="s">
        <v>37</v>
      </c>
      <c r="D208" s="21" t="s">
        <v>293</v>
      </c>
      <c r="E208" s="7">
        <v>72</v>
      </c>
      <c r="F208" s="7" t="s">
        <v>83</v>
      </c>
      <c r="G208" s="7" t="s">
        <v>295</v>
      </c>
      <c r="H208" s="7">
        <v>0.5</v>
      </c>
      <c r="I208" s="7"/>
    </row>
    <row r="209" s="1" customFormat="1" ht="22.5" customHeight="1" spans="1:9">
      <c r="A209" s="6">
        <v>34</v>
      </c>
      <c r="B209" s="7" t="s">
        <v>17</v>
      </c>
      <c r="C209" s="7" t="s">
        <v>296</v>
      </c>
      <c r="D209" s="21" t="s">
        <v>293</v>
      </c>
      <c r="E209" s="7"/>
      <c r="F209" s="7"/>
      <c r="G209" s="7"/>
      <c r="H209" s="7">
        <v>1</v>
      </c>
      <c r="I209" s="7"/>
    </row>
    <row r="210" s="1" customFormat="1" ht="22.5" customHeight="1" spans="1:9">
      <c r="A210" s="6">
        <v>35</v>
      </c>
      <c r="B210" s="7" t="s">
        <v>17</v>
      </c>
      <c r="C210" s="7" t="s">
        <v>39</v>
      </c>
      <c r="D210" s="21" t="s">
        <v>297</v>
      </c>
      <c r="E210" s="7">
        <v>73</v>
      </c>
      <c r="F210" s="7" t="s">
        <v>83</v>
      </c>
      <c r="G210" s="7" t="s">
        <v>298</v>
      </c>
      <c r="H210" s="7">
        <v>0.5</v>
      </c>
      <c r="I210" s="7"/>
    </row>
    <row r="211" s="1" customFormat="1" ht="22.5" customHeight="1" spans="1:9">
      <c r="A211" s="6">
        <v>35</v>
      </c>
      <c r="B211" s="7" t="s">
        <v>17</v>
      </c>
      <c r="C211" s="7" t="s">
        <v>299</v>
      </c>
      <c r="D211" s="21" t="s">
        <v>297</v>
      </c>
      <c r="E211" s="7"/>
      <c r="F211" s="7"/>
      <c r="G211" s="7"/>
      <c r="H211" s="7">
        <v>0.5</v>
      </c>
      <c r="I211" s="7" t="s">
        <v>300</v>
      </c>
    </row>
    <row r="212" s="1" customFormat="1" ht="22.5" customHeight="1" spans="1:9">
      <c r="A212" s="6">
        <v>36</v>
      </c>
      <c r="B212" s="7" t="s">
        <v>17</v>
      </c>
      <c r="C212" s="7" t="s">
        <v>31</v>
      </c>
      <c r="D212" s="21" t="s">
        <v>301</v>
      </c>
      <c r="E212" s="7">
        <v>86</v>
      </c>
      <c r="F212" s="7" t="s">
        <v>83</v>
      </c>
      <c r="G212" s="7" t="s">
        <v>302</v>
      </c>
      <c r="H212" s="7">
        <v>1</v>
      </c>
      <c r="I212" s="7"/>
    </row>
    <row r="213" s="1" customFormat="1" ht="22.5" customHeight="1" spans="1:9">
      <c r="A213" s="6">
        <v>36</v>
      </c>
      <c r="B213" s="7" t="s">
        <v>17</v>
      </c>
      <c r="C213" s="7" t="s">
        <v>31</v>
      </c>
      <c r="D213" s="21" t="s">
        <v>301</v>
      </c>
      <c r="E213" s="7">
        <v>86</v>
      </c>
      <c r="F213" s="7" t="s">
        <v>83</v>
      </c>
      <c r="G213" s="7" t="s">
        <v>294</v>
      </c>
      <c r="H213" s="7">
        <v>0.5</v>
      </c>
      <c r="I213" s="7" t="s">
        <v>303</v>
      </c>
    </row>
    <row r="214" s="1" customFormat="1" ht="22.5" customHeight="1" spans="1:9">
      <c r="A214" s="6">
        <v>36</v>
      </c>
      <c r="B214" s="7" t="s">
        <v>17</v>
      </c>
      <c r="C214" s="7" t="s">
        <v>31</v>
      </c>
      <c r="D214" s="21" t="s">
        <v>301</v>
      </c>
      <c r="E214" s="7">
        <v>86</v>
      </c>
      <c r="F214" s="7" t="s">
        <v>96</v>
      </c>
      <c r="G214" s="7" t="s">
        <v>121</v>
      </c>
      <c r="H214" s="7">
        <v>0.5</v>
      </c>
      <c r="I214" s="7"/>
    </row>
    <row r="215" s="1" customFormat="1" ht="22.5" customHeight="1" spans="1:9">
      <c r="A215" s="6">
        <v>36</v>
      </c>
      <c r="B215" s="7" t="s">
        <v>17</v>
      </c>
      <c r="C215" s="7" t="s">
        <v>31</v>
      </c>
      <c r="D215" s="21" t="s">
        <v>301</v>
      </c>
      <c r="E215" s="7">
        <v>86</v>
      </c>
      <c r="F215" s="7" t="s">
        <v>96</v>
      </c>
      <c r="G215" s="7" t="s">
        <v>181</v>
      </c>
      <c r="H215" s="7">
        <v>0</v>
      </c>
      <c r="I215" s="7" t="s">
        <v>304</v>
      </c>
    </row>
    <row r="216" s="1" customFormat="1" ht="22.5" customHeight="1" spans="1:9">
      <c r="A216" s="6">
        <v>36</v>
      </c>
      <c r="B216" s="7" t="s">
        <v>17</v>
      </c>
      <c r="C216" s="7" t="s">
        <v>305</v>
      </c>
      <c r="D216" s="21" t="s">
        <v>301</v>
      </c>
      <c r="E216" s="7"/>
      <c r="F216" s="7"/>
      <c r="G216" s="7"/>
      <c r="H216" s="7">
        <v>2</v>
      </c>
      <c r="I216" s="7" t="s">
        <v>306</v>
      </c>
    </row>
    <row r="217" s="1" customFormat="1" ht="22.5" customHeight="1" spans="1:9">
      <c r="A217" s="6">
        <v>37</v>
      </c>
      <c r="B217" s="7" t="s">
        <v>17</v>
      </c>
      <c r="C217" s="7" t="s">
        <v>41</v>
      </c>
      <c r="D217" s="21" t="s">
        <v>307</v>
      </c>
      <c r="E217" s="7">
        <v>71</v>
      </c>
      <c r="F217" s="7" t="s">
        <v>83</v>
      </c>
      <c r="G217" s="7" t="s">
        <v>294</v>
      </c>
      <c r="H217" s="7">
        <v>0.5</v>
      </c>
      <c r="I217" s="7"/>
    </row>
    <row r="218" s="1" customFormat="1" ht="22.5" customHeight="1" spans="1:9">
      <c r="A218" s="6">
        <v>37</v>
      </c>
      <c r="B218" s="7" t="s">
        <v>17</v>
      </c>
      <c r="C218" s="7" t="s">
        <v>308</v>
      </c>
      <c r="D218" s="21" t="s">
        <v>307</v>
      </c>
      <c r="E218" s="7"/>
      <c r="F218" s="7"/>
      <c r="G218" s="7"/>
      <c r="H218" s="7">
        <v>0.5</v>
      </c>
      <c r="I218" s="7" t="s">
        <v>300</v>
      </c>
    </row>
    <row r="219" s="1" customFormat="1" ht="22.5" customHeight="1" spans="1:9">
      <c r="A219" s="6">
        <v>38</v>
      </c>
      <c r="B219" s="7" t="s">
        <v>17</v>
      </c>
      <c r="C219" s="7" t="s">
        <v>43</v>
      </c>
      <c r="D219" s="21" t="s">
        <v>309</v>
      </c>
      <c r="E219" s="7">
        <v>69</v>
      </c>
      <c r="F219" s="7" t="s">
        <v>96</v>
      </c>
      <c r="G219" s="7" t="s">
        <v>294</v>
      </c>
      <c r="H219" s="7">
        <v>0.5</v>
      </c>
      <c r="I219" s="7"/>
    </row>
    <row r="220" s="1" customFormat="1" ht="22.5" customHeight="1" spans="1:9">
      <c r="A220" s="9">
        <v>38</v>
      </c>
      <c r="B220" s="10" t="s">
        <v>17</v>
      </c>
      <c r="C220" s="10" t="s">
        <v>310</v>
      </c>
      <c r="D220" s="22" t="s">
        <v>309</v>
      </c>
      <c r="E220" s="10"/>
      <c r="F220" s="10"/>
      <c r="G220" s="10"/>
      <c r="H220" s="10">
        <v>0.5</v>
      </c>
      <c r="I220" s="10"/>
    </row>
  </sheetData>
  <dataValidations count="2">
    <dataValidation type="list" allowBlank="1" showInputMessage="1" showErrorMessage="1" sqref="B2:B220">
      <formula1>"英语,翻译,商务英语,西班牙语,日语"</formula1>
    </dataValidation>
    <dataValidation type="list" allowBlank="1" showInputMessage="1" showErrorMessage="1" sqref="F2:F220">
      <formula1>"科研成果类（上限3分）,学科竞赛类（上限3分）,外语专业水平类（上限3分）,综合素质类（限加1项）"</formula1>
    </dataValidation>
  </dataValidation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NetdiskSupbooks xmlns="http://www.wps.cn/et/2019/netdiskSupbooks">
  <NetdiskSupbook Target="公示信息基础表.xlsx" FileId="329939894934" NetdiskName="yunwps"/>
</NetdiskSupbooks>
</file>

<file path=customXml/itemProps1.xml><?xml version="1.0" encoding="utf-8"?>
<ds:datastoreItem xmlns:ds="http://schemas.openxmlformats.org/officeDocument/2006/customXml" ds:itemID="{8CA11897-456E-43AF-AC28-93E1BBEC0A59}">
  <ds:schemaRefs>
    <ds:schemaRef ds:uri="http://www.wps.cn/et/2019/netdiskSupbook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</vt:lpstr>
      <vt:lpstr>加分项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抽风居士</cp:lastModifiedBy>
  <dcterms:created xsi:type="dcterms:W3CDTF">2015-06-05T18:19:00Z</dcterms:created>
  <dcterms:modified xsi:type="dcterms:W3CDTF">2024-09-14T07:08:44Z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96B66A749AA1471FB11D5487C8C387C2_13</vt:lpwstr>
  </property>
  <property fmtid="{D5CDD505-2E9C-101B-9397-08002B2CF9AE}" pid="3" name="KSOProductBuildVer">
    <vt:lpwstr>2052-12.1.0.18240</vt:lpwstr>
  </property>
</Properties>
</file>