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F:\桌面\24-25-2学期工作\2025.5.16 直博推免\22级直博 待核对绩点排名 加入P值\用于网上公示\"/>
    </mc:Choice>
  </mc:AlternateContent>
  <xr:revisionPtr revIDLastSave="0" documentId="13_ncr:1_{9DED69C2-9B1D-480D-B54C-B4DDC5D8B5DC}" xr6:coauthVersionLast="36" xr6:coauthVersionMax="36" xr10:uidLastSave="{00000000-0000-0000-0000-000000000000}"/>
  <bookViews>
    <workbookView xWindow="0" yWindow="0" windowWidth="19200" windowHeight="7005" xr2:uid="{00000000-000D-0000-FFFF-FFFF00000000}"/>
  </bookViews>
  <sheets>
    <sheet name="sheet1" sheetId="1" r:id="rId1"/>
    <sheet name="Sheet2" sheetId="2" r:id="rId2"/>
  </sheets>
  <calcPr calcId="179021"/>
</workbook>
</file>

<file path=xl/calcChain.xml><?xml version="1.0" encoding="utf-8"?>
<calcChain xmlns="http://schemas.openxmlformats.org/spreadsheetml/2006/main">
  <c r="AX19" i="1" l="1"/>
  <c r="AX20" i="1"/>
  <c r="AX21" i="1"/>
  <c r="AX22" i="1"/>
  <c r="AX23" i="1"/>
  <c r="AX24" i="1"/>
  <c r="AX25" i="1"/>
  <c r="AX26" i="1"/>
  <c r="AX27" i="1"/>
  <c r="AX28" i="1"/>
  <c r="AX29" i="1"/>
  <c r="AX30" i="1"/>
  <c r="AX31" i="1"/>
  <c r="AX32" i="1"/>
  <c r="AX33" i="1"/>
  <c r="AX34" i="1"/>
  <c r="AX35" i="1"/>
  <c r="AX36" i="1"/>
  <c r="AX37" i="1"/>
  <c r="AX18" i="1"/>
  <c r="AX6" i="1"/>
  <c r="AX7" i="1"/>
  <c r="AX8" i="1"/>
  <c r="AX9" i="1"/>
  <c r="AX10" i="1"/>
  <c r="AX11" i="1"/>
  <c r="AX12" i="1"/>
  <c r="AX13" i="1"/>
  <c r="AX14" i="1"/>
  <c r="AX15" i="1"/>
  <c r="AX16" i="1"/>
  <c r="AX5" i="1"/>
  <c r="BB6" i="1" l="1"/>
  <c r="BB7" i="1"/>
  <c r="BB8" i="1"/>
  <c r="BB9" i="1"/>
  <c r="BB10" i="1"/>
  <c r="BB11" i="1"/>
  <c r="BB12" i="1"/>
  <c r="BB13" i="1"/>
  <c r="BB14" i="1"/>
  <c r="BB15" i="1"/>
  <c r="BB16" i="1"/>
  <c r="BB18" i="1"/>
  <c r="BB19" i="1"/>
  <c r="BB20" i="1"/>
  <c r="BB21" i="1"/>
  <c r="BB22" i="1"/>
  <c r="BB23" i="1"/>
  <c r="BB24" i="1"/>
  <c r="BB25" i="1"/>
  <c r="BB26" i="1"/>
  <c r="BB27" i="1"/>
  <c r="BB28" i="1"/>
  <c r="BB29" i="1"/>
  <c r="BB30" i="1"/>
  <c r="BB31" i="1"/>
  <c r="BB32" i="1"/>
  <c r="BB33" i="1"/>
  <c r="BB34" i="1"/>
  <c r="BB35" i="1"/>
  <c r="BB36" i="1"/>
  <c r="BB37" i="1"/>
  <c r="BB5" i="1"/>
  <c r="AT37" i="1" l="1"/>
  <c r="AT36" i="1"/>
  <c r="AT35" i="1"/>
  <c r="AT34" i="1"/>
  <c r="AT33" i="1"/>
  <c r="AT32" i="1"/>
  <c r="AT31" i="1"/>
  <c r="AT30" i="1"/>
  <c r="AT29" i="1"/>
  <c r="AT28" i="1"/>
  <c r="AT27" i="1"/>
  <c r="AT26" i="1"/>
  <c r="AT25" i="1"/>
  <c r="AT24" i="1"/>
  <c r="AT22" i="1"/>
  <c r="AT21" i="1"/>
  <c r="AT20" i="1"/>
  <c r="AT19" i="1"/>
  <c r="AT18" i="1"/>
  <c r="AT16" i="1"/>
  <c r="AT15" i="1"/>
  <c r="AT14" i="1"/>
  <c r="AT13" i="1"/>
  <c r="AT12" i="1"/>
  <c r="AT11" i="1"/>
  <c r="AT10" i="1"/>
  <c r="AT9" i="1"/>
  <c r="AT8" i="1"/>
  <c r="AT7" i="1"/>
  <c r="AT6" i="1"/>
  <c r="AT5" i="1"/>
</calcChain>
</file>

<file path=xl/sharedStrings.xml><?xml version="1.0" encoding="utf-8"?>
<sst xmlns="http://schemas.openxmlformats.org/spreadsheetml/2006/main" count="208" uniqueCount="135">
  <si>
    <t>专业：</t>
  </si>
  <si>
    <t>22应化</t>
  </si>
  <si>
    <t>排名方式：</t>
  </si>
  <si>
    <t>平均学分绩点</t>
  </si>
  <si>
    <t>序号</t>
  </si>
  <si>
    <t>排名</t>
  </si>
  <si>
    <t>学号</t>
  </si>
  <si>
    <t>姓名</t>
  </si>
  <si>
    <t>班级</t>
  </si>
  <si>
    <t>ae22111020-普通物理Ⅰ-3</t>
  </si>
  <si>
    <t>ae22111021-普通物理Ⅱ-3</t>
  </si>
  <si>
    <t>ae22113013-普通物理实验-2</t>
  </si>
  <si>
    <t>ae22121001-无机化学Ⅰ-3</t>
  </si>
  <si>
    <t>ae22121002-无机化学Ⅱ-3</t>
  </si>
  <si>
    <t>ae22121003-分析化学-2.5</t>
  </si>
  <si>
    <t>ae22121004-有机化学Ⅰ-3</t>
  </si>
  <si>
    <t>ae22121005-有机化学Ⅱ-3</t>
  </si>
  <si>
    <t>ae22121006-物理化学Ⅰ-3</t>
  </si>
  <si>
    <t>ae22121007-物理化学Ⅱ-3</t>
  </si>
  <si>
    <t>ae22121008-仪器分析-3</t>
  </si>
  <si>
    <t>ae22121009-结构化学-3</t>
  </si>
  <si>
    <t>ae22121015-光化学原理与应用-2</t>
  </si>
  <si>
    <t>ae22121019-化工原理Ⅰ-3</t>
  </si>
  <si>
    <t>ae22121021-化工设备机械基础-2</t>
  </si>
  <si>
    <t>ae22121063-专业英语D-2</t>
  </si>
  <si>
    <t>ae22122074-计算机在化学化工中应用-3</t>
  </si>
  <si>
    <t>ae22123001-无机化学实验Ⅰ-2</t>
  </si>
  <si>
    <t>ae22123002-无机化学实验Ⅱ-2</t>
  </si>
  <si>
    <t>ae22123003-分析化学实验-4</t>
  </si>
  <si>
    <t>ae22123004-有机化学实验Ⅰ-3.5</t>
  </si>
  <si>
    <t>ae22123005-有机化学实验Ⅱ-3</t>
  </si>
  <si>
    <t>ae22123013-物理化学实验B-3</t>
  </si>
  <si>
    <t>ae22123092-实验室安全教育及技能训练-1</t>
  </si>
  <si>
    <t>ae22141004-工程制图C-2</t>
  </si>
  <si>
    <t>ae22391001-思想道德与法治-2.5</t>
  </si>
  <si>
    <t>ae22391002-中国近现代史纲要-2.5</t>
  </si>
  <si>
    <t>ae22391003-马克思主义基本原理-2.5</t>
  </si>
  <si>
    <t>ae22391004-毛泽东思想和中国特色社会主义理论体系概论-2.5</t>
  </si>
  <si>
    <t>ae22391005-形势与政策Ⅰ-.5</t>
  </si>
  <si>
    <t>ae22391006-形势与政策Ⅱ-1</t>
  </si>
  <si>
    <t>ae22391007-形势与政策Ⅲ-.5</t>
  </si>
  <si>
    <t>ae22391013-习近平新时代中国特色社会主义思想概论-3</t>
  </si>
  <si>
    <t>ae22393004-思想政治理论课实践教学-2</t>
  </si>
  <si>
    <t>ae22911103-大学英语BⅢ-2</t>
  </si>
  <si>
    <t>ae22911104-大学英语BⅣ-2</t>
  </si>
  <si>
    <t>ae22931104-微积分BⅠ-4.5</t>
  </si>
  <si>
    <t>ae22931105-微积分BⅡ-4.5</t>
  </si>
  <si>
    <t>ae22931202-线性代数B-2.5</t>
  </si>
  <si>
    <t>ae22LD2001-劳动教育-2</t>
  </si>
  <si>
    <t>计算机三选一（取最高分）</t>
  </si>
  <si>
    <t>ae22962001-大学计算机-3</t>
  </si>
  <si>
    <t>ae22962007-Python程序设计基础-3</t>
  </si>
  <si>
    <t>ae22962010-MATLAB程序设计-3</t>
  </si>
  <si>
    <t>平均
绩点</t>
  </si>
  <si>
    <t>未修读
门数</t>
  </si>
  <si>
    <t>目前仍不及格
科目数</t>
  </si>
  <si>
    <t>首次
未通过
目前已通过的
科目数</t>
  </si>
  <si>
    <t>签字栏</t>
  </si>
  <si>
    <t>12220703</t>
  </si>
  <si>
    <t>侯雨含</t>
  </si>
  <si>
    <t>12220409</t>
  </si>
  <si>
    <t>罗佳慧</t>
  </si>
  <si>
    <t>12220408</t>
  </si>
  <si>
    <t>吴鸿名</t>
  </si>
  <si>
    <t>12220417</t>
  </si>
  <si>
    <t>孙英博</t>
  </si>
  <si>
    <t>12220405</t>
  </si>
  <si>
    <t>吴怡霏</t>
  </si>
  <si>
    <t>24200804</t>
  </si>
  <si>
    <t>胡振珺</t>
  </si>
  <si>
    <t>12220413</t>
  </si>
  <si>
    <t>苏耿涛</t>
  </si>
  <si>
    <t>12220305</t>
  </si>
  <si>
    <t>丁悦欣</t>
  </si>
  <si>
    <t>贾力鸣</t>
  </si>
  <si>
    <t>12220616</t>
  </si>
  <si>
    <t>何诚</t>
  </si>
  <si>
    <t>12220416</t>
  </si>
  <si>
    <t>马鑫</t>
  </si>
  <si>
    <t>崔亚杰</t>
  </si>
  <si>
    <t>0已重修通过</t>
  </si>
  <si>
    <t>12220116</t>
  </si>
  <si>
    <t>陈迎光</t>
  </si>
  <si>
    <t>12220216</t>
  </si>
  <si>
    <t>金家乐</t>
  </si>
  <si>
    <t>12220318</t>
  </si>
  <si>
    <t>何琦</t>
  </si>
  <si>
    <t>12220501</t>
  </si>
  <si>
    <t>谢汝祺</t>
  </si>
  <si>
    <t>12220111</t>
  </si>
  <si>
    <t>王兴璞</t>
  </si>
  <si>
    <t>韩柏林</t>
  </si>
  <si>
    <t>12220402</t>
  </si>
  <si>
    <t>张逸柔</t>
  </si>
  <si>
    <t>12220528</t>
  </si>
  <si>
    <t>包善兴</t>
  </si>
  <si>
    <t>12220531</t>
  </si>
  <si>
    <t>孔令岩</t>
  </si>
  <si>
    <t>12220130</t>
  </si>
  <si>
    <t>张涵</t>
  </si>
  <si>
    <t>12220431</t>
  </si>
  <si>
    <t>胡雅新</t>
  </si>
  <si>
    <t>12220102</t>
  </si>
  <si>
    <t>陆芷伊</t>
  </si>
  <si>
    <t>12210404</t>
  </si>
  <si>
    <t>张桐赫</t>
  </si>
  <si>
    <t>12220605</t>
  </si>
  <si>
    <t>王乐涵</t>
  </si>
  <si>
    <t>12220311</t>
  </si>
  <si>
    <t>李文佳</t>
  </si>
  <si>
    <t>12200408</t>
  </si>
  <si>
    <t>武永梅</t>
  </si>
  <si>
    <t>12220506</t>
  </si>
  <si>
    <t>刘墨翰</t>
  </si>
  <si>
    <t>12220125</t>
  </si>
  <si>
    <t>任世俊</t>
  </si>
  <si>
    <t>12220320</t>
  </si>
  <si>
    <t>陈贝宁</t>
  </si>
  <si>
    <t>12220626</t>
  </si>
  <si>
    <t>钱朕钰</t>
  </si>
  <si>
    <t>P值</t>
    <phoneticPr fontId="4" type="noConversion"/>
  </si>
  <si>
    <t>应用化学 2022级</t>
    <phoneticPr fontId="4" type="noConversion"/>
  </si>
  <si>
    <t>P值</t>
  </si>
  <si>
    <t>1/32</t>
    <phoneticPr fontId="4" type="noConversion"/>
  </si>
  <si>
    <t>2/32</t>
    <phoneticPr fontId="4" type="noConversion"/>
  </si>
  <si>
    <t>3/32</t>
    <phoneticPr fontId="4" type="noConversion"/>
  </si>
  <si>
    <t>4/32</t>
    <phoneticPr fontId="4" type="noConversion"/>
  </si>
  <si>
    <t>5/32</t>
    <phoneticPr fontId="4" type="noConversion"/>
  </si>
  <si>
    <t>6/32</t>
    <phoneticPr fontId="4" type="noConversion"/>
  </si>
  <si>
    <t>7/32</t>
    <phoneticPr fontId="4" type="noConversion"/>
  </si>
  <si>
    <t>8/32</t>
    <phoneticPr fontId="4" type="noConversion"/>
  </si>
  <si>
    <t>9/32</t>
    <phoneticPr fontId="4" type="noConversion"/>
  </si>
  <si>
    <t>10/32</t>
    <phoneticPr fontId="4" type="noConversion"/>
  </si>
  <si>
    <t>11/32</t>
    <phoneticPr fontId="4" type="noConversion"/>
  </si>
  <si>
    <t>12/32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</si>
</sst>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indexed="8"/>
      <name val="宋体"/>
      <charset val="1"/>
      <scheme val="minor"/>
    </font>
    <font>
      <sz val="9"/>
      <name val="SimSun"/>
      <charset val="134"/>
    </font>
    <font>
      <sz val="8"/>
      <name val="SimSun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name val="SimSun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 applyFont="1">
      <alignment vertical="center"/>
    </xf>
    <xf numFmtId="0" fontId="0" fillId="0" borderId="1" xfId="0" applyFont="1" applyFill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9" fontId="5" fillId="2" borderId="4" xfId="0" applyNumberFormat="1" applyFont="1" applyFill="1" applyBorder="1" applyAlignment="1">
      <alignment horizontal="left" vertical="center" wrapText="1"/>
    </xf>
    <xf numFmtId="0" fontId="5" fillId="2" borderId="0" xfId="0" applyNumberFormat="1" applyFont="1" applyFill="1" applyBorder="1" applyAlignment="1">
      <alignment horizontal="left" vertical="center" wrapText="1"/>
    </xf>
    <xf numFmtId="0" fontId="5" fillId="2" borderId="5" xfId="0" applyNumberFormat="1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2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  <tableStyle name="PivotStylePreset2_Accent1" table="0" count="10" xr9:uid="{267968C8-6FFD-4C36-ACC1-9EA1FD1885CA}">
      <tableStyleElement type="headerRow" dxfId="15"/>
      <tableStyleElement type="totalRow" dxfId="14"/>
      <tableStyleElement type="firstRowStripe" dxfId="13"/>
      <tableStyleElement type="firstColumnStripe" dxfId="12"/>
      <tableStyleElement type="firstSubtotalRow" dxfId="11"/>
      <tableStyleElement type="secondSubtotalRow" dxfId="10"/>
      <tableStyleElement type="firstRowSubheading" dxfId="9"/>
      <tableStyleElement type="secondRowSubheading" dxfId="8"/>
      <tableStyleElement type="pageFieldLabels" dxfId="7"/>
      <tableStyleElement type="pageFieldValues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38"/>
  <sheetViews>
    <sheetView tabSelected="1" topLeftCell="E4" zoomScaleNormal="100" workbookViewId="0">
      <selection activeCell="BB13" sqref="BB13"/>
    </sheetView>
  </sheetViews>
  <sheetFormatPr defaultColWidth="10" defaultRowHeight="13.5"/>
  <cols>
    <col min="1" max="1" width="5.125" customWidth="1"/>
    <col min="2" max="2" width="4.625" customWidth="1"/>
    <col min="3" max="3" width="9.125" customWidth="1"/>
    <col min="4" max="4" width="6.875" customWidth="1"/>
    <col min="5" max="5" width="7.375" customWidth="1"/>
    <col min="6" max="49" width="4.125" customWidth="1"/>
    <col min="50" max="50" width="12.375" customWidth="1"/>
    <col min="51" max="54" width="5.125" customWidth="1"/>
    <col min="55" max="55" width="9.75" customWidth="1"/>
  </cols>
  <sheetData>
    <row r="1" spans="1:55" ht="14.25" customHeight="1">
      <c r="A1" s="2" t="s">
        <v>0</v>
      </c>
      <c r="B1" s="21" t="s">
        <v>121</v>
      </c>
      <c r="C1" s="21"/>
      <c r="D1" s="21"/>
      <c r="E1" s="21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55" ht="14.25" customHeight="1">
      <c r="A2" s="20" t="s">
        <v>2</v>
      </c>
      <c r="B2" s="20"/>
      <c r="C2" s="21" t="s">
        <v>3</v>
      </c>
      <c r="D2" s="21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55" ht="14.25" customHeight="1">
      <c r="A3" s="2"/>
      <c r="B3" s="2"/>
      <c r="C3" s="3"/>
      <c r="D3" s="3"/>
      <c r="F3" s="2">
        <v>3</v>
      </c>
      <c r="G3" s="2">
        <v>3</v>
      </c>
      <c r="H3" s="2">
        <v>2</v>
      </c>
      <c r="I3" s="2">
        <v>3</v>
      </c>
      <c r="J3" s="2">
        <v>3</v>
      </c>
      <c r="K3" s="2">
        <v>2.5</v>
      </c>
      <c r="L3" s="2">
        <v>3</v>
      </c>
      <c r="M3" s="2">
        <v>3</v>
      </c>
      <c r="N3" s="2">
        <v>3</v>
      </c>
      <c r="O3" s="2">
        <v>3</v>
      </c>
      <c r="P3" s="2">
        <v>3</v>
      </c>
      <c r="Q3" s="2">
        <v>3</v>
      </c>
      <c r="R3" s="2">
        <v>2</v>
      </c>
      <c r="S3" s="2">
        <v>3</v>
      </c>
      <c r="T3" s="2">
        <v>2</v>
      </c>
      <c r="U3" s="2">
        <v>2</v>
      </c>
      <c r="V3" s="2">
        <v>3</v>
      </c>
      <c r="W3" s="2">
        <v>2</v>
      </c>
      <c r="X3" s="2">
        <v>2</v>
      </c>
      <c r="Y3" s="2">
        <v>4</v>
      </c>
      <c r="Z3" s="2">
        <v>3.5</v>
      </c>
      <c r="AA3" s="2">
        <v>3</v>
      </c>
      <c r="AB3" s="2">
        <v>3</v>
      </c>
      <c r="AC3" s="2">
        <v>1</v>
      </c>
      <c r="AD3" s="2">
        <v>2</v>
      </c>
      <c r="AE3" s="2">
        <v>2.5</v>
      </c>
      <c r="AF3" s="8">
        <v>2.5</v>
      </c>
      <c r="AG3" s="8">
        <v>2.5</v>
      </c>
      <c r="AH3" s="8">
        <v>2.5</v>
      </c>
      <c r="AI3" s="8">
        <v>0.5</v>
      </c>
      <c r="AJ3" s="8">
        <v>1</v>
      </c>
      <c r="AK3" s="8">
        <v>0.5</v>
      </c>
      <c r="AL3" s="8">
        <v>3</v>
      </c>
      <c r="AM3" s="8">
        <v>2</v>
      </c>
      <c r="AN3" s="8">
        <v>2</v>
      </c>
      <c r="AO3" s="8">
        <v>2</v>
      </c>
      <c r="AP3" s="8">
        <v>4.5</v>
      </c>
      <c r="AQ3" s="8">
        <v>4.5</v>
      </c>
      <c r="AR3" s="8">
        <v>2.5</v>
      </c>
      <c r="AS3" s="2">
        <v>2</v>
      </c>
      <c r="AT3" s="2">
        <v>3</v>
      </c>
      <c r="AU3" s="8"/>
      <c r="AV3" s="2"/>
      <c r="AW3" s="2"/>
    </row>
    <row r="4" spans="1:55" ht="103.5" customHeight="1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  <c r="N4" s="4" t="s">
        <v>17</v>
      </c>
      <c r="O4" s="4" t="s">
        <v>18</v>
      </c>
      <c r="P4" s="4" t="s">
        <v>19</v>
      </c>
      <c r="Q4" s="4" t="s">
        <v>20</v>
      </c>
      <c r="R4" s="4" t="s">
        <v>21</v>
      </c>
      <c r="S4" s="4" t="s">
        <v>22</v>
      </c>
      <c r="T4" s="4" t="s">
        <v>23</v>
      </c>
      <c r="U4" s="4" t="s">
        <v>24</v>
      </c>
      <c r="V4" s="4" t="s">
        <v>25</v>
      </c>
      <c r="W4" s="4" t="s">
        <v>26</v>
      </c>
      <c r="X4" s="4" t="s">
        <v>27</v>
      </c>
      <c r="Y4" s="4" t="s">
        <v>28</v>
      </c>
      <c r="Z4" s="4" t="s">
        <v>29</v>
      </c>
      <c r="AA4" s="4" t="s">
        <v>30</v>
      </c>
      <c r="AB4" s="4" t="s">
        <v>31</v>
      </c>
      <c r="AC4" s="4" t="s">
        <v>32</v>
      </c>
      <c r="AD4" s="4" t="s">
        <v>33</v>
      </c>
      <c r="AE4" s="4" t="s">
        <v>34</v>
      </c>
      <c r="AF4" s="4" t="s">
        <v>35</v>
      </c>
      <c r="AG4" s="4" t="s">
        <v>36</v>
      </c>
      <c r="AH4" s="4" t="s">
        <v>37</v>
      </c>
      <c r="AI4" s="4" t="s">
        <v>38</v>
      </c>
      <c r="AJ4" s="4" t="s">
        <v>39</v>
      </c>
      <c r="AK4" s="4" t="s">
        <v>40</v>
      </c>
      <c r="AL4" s="4" t="s">
        <v>41</v>
      </c>
      <c r="AM4" s="4" t="s">
        <v>42</v>
      </c>
      <c r="AN4" s="4" t="s">
        <v>43</v>
      </c>
      <c r="AO4" s="4" t="s">
        <v>44</v>
      </c>
      <c r="AP4" s="4" t="s">
        <v>45</v>
      </c>
      <c r="AQ4" s="4" t="s">
        <v>46</v>
      </c>
      <c r="AR4" s="4" t="s">
        <v>47</v>
      </c>
      <c r="AS4" s="4" t="s">
        <v>48</v>
      </c>
      <c r="AT4" s="4" t="s">
        <v>49</v>
      </c>
      <c r="AU4" s="4" t="s">
        <v>50</v>
      </c>
      <c r="AV4" s="4" t="s">
        <v>51</v>
      </c>
      <c r="AW4" s="4" t="s">
        <v>52</v>
      </c>
      <c r="AX4" s="4" t="s">
        <v>53</v>
      </c>
      <c r="AY4" s="4" t="s">
        <v>54</v>
      </c>
      <c r="AZ4" s="4" t="s">
        <v>55</v>
      </c>
      <c r="BA4" s="11" t="s">
        <v>56</v>
      </c>
      <c r="BB4" s="10" t="s">
        <v>120</v>
      </c>
      <c r="BC4" s="1" t="s">
        <v>57</v>
      </c>
    </row>
    <row r="5" spans="1:55" ht="27" customHeight="1">
      <c r="A5" s="15">
        <v>1</v>
      </c>
      <c r="B5" s="15">
        <v>1</v>
      </c>
      <c r="C5" s="15" t="s">
        <v>58</v>
      </c>
      <c r="D5" s="15" t="s">
        <v>59</v>
      </c>
      <c r="E5" s="15" t="s">
        <v>1</v>
      </c>
      <c r="F5" s="16">
        <v>4</v>
      </c>
      <c r="G5" s="5">
        <v>4</v>
      </c>
      <c r="H5" s="5">
        <v>4</v>
      </c>
      <c r="I5" s="5">
        <v>3.3</v>
      </c>
      <c r="J5" s="5">
        <v>3.3</v>
      </c>
      <c r="K5" s="5">
        <v>3</v>
      </c>
      <c r="L5" s="5">
        <v>4</v>
      </c>
      <c r="M5" s="5">
        <v>3.7</v>
      </c>
      <c r="N5" s="5">
        <v>3.3</v>
      </c>
      <c r="O5" s="5">
        <v>2.2999999999999998</v>
      </c>
      <c r="P5" s="5">
        <v>4</v>
      </c>
      <c r="Q5" s="5">
        <v>2</v>
      </c>
      <c r="R5" s="5">
        <v>4</v>
      </c>
      <c r="S5" s="5">
        <v>4</v>
      </c>
      <c r="T5" s="5">
        <v>4</v>
      </c>
      <c r="U5" s="5">
        <v>4</v>
      </c>
      <c r="V5" s="5">
        <v>4</v>
      </c>
      <c r="W5" s="5">
        <v>4</v>
      </c>
      <c r="X5" s="5">
        <v>4</v>
      </c>
      <c r="Y5" s="5">
        <v>4</v>
      </c>
      <c r="Z5" s="5">
        <v>4</v>
      </c>
      <c r="AA5" s="5">
        <v>4</v>
      </c>
      <c r="AB5" s="5">
        <v>4</v>
      </c>
      <c r="AC5" s="5">
        <v>4</v>
      </c>
      <c r="AD5" s="5">
        <v>4</v>
      </c>
      <c r="AE5" s="5">
        <v>4</v>
      </c>
      <c r="AF5" s="5">
        <v>3</v>
      </c>
      <c r="AG5" s="5">
        <v>4</v>
      </c>
      <c r="AH5" s="5">
        <v>4</v>
      </c>
      <c r="AI5" s="5">
        <v>3.7</v>
      </c>
      <c r="AJ5" s="5">
        <v>4</v>
      </c>
      <c r="AK5" s="5">
        <v>3.7</v>
      </c>
      <c r="AL5" s="5">
        <v>4</v>
      </c>
      <c r="AM5" s="5">
        <v>4</v>
      </c>
      <c r="AN5" s="5">
        <v>4</v>
      </c>
      <c r="AO5" s="5">
        <v>4</v>
      </c>
      <c r="AP5" s="5">
        <v>4</v>
      </c>
      <c r="AQ5" s="5">
        <v>3.3</v>
      </c>
      <c r="AR5" s="5">
        <v>3</v>
      </c>
      <c r="AS5" s="5">
        <v>4</v>
      </c>
      <c r="AT5" s="4">
        <f>MAX(AU5:AW5)</f>
        <v>4</v>
      </c>
      <c r="AU5" s="5">
        <v>4</v>
      </c>
      <c r="AV5" s="7"/>
      <c r="AW5" s="7"/>
      <c r="AX5" s="4">
        <f>SUMPRODUCT(F5:AT5,$F$3:$AT$3)/(SUM($F$3:$AT$3))</f>
        <v>3.7200956937799052</v>
      </c>
      <c r="AY5" s="4">
        <v>3</v>
      </c>
      <c r="AZ5" s="4">
        <v>0</v>
      </c>
      <c r="BA5" s="12">
        <v>0</v>
      </c>
      <c r="BB5" s="13">
        <f>100-B5/32*100</f>
        <v>96.875</v>
      </c>
      <c r="BC5" s="14"/>
    </row>
    <row r="6" spans="1:55" ht="27" customHeight="1">
      <c r="A6" s="15">
        <v>2</v>
      </c>
      <c r="B6" s="15">
        <v>2</v>
      </c>
      <c r="C6" s="15" t="s">
        <v>60</v>
      </c>
      <c r="D6" s="15" t="s">
        <v>61</v>
      </c>
      <c r="E6" s="15" t="s">
        <v>1</v>
      </c>
      <c r="F6" s="16">
        <v>2.2999999999999998</v>
      </c>
      <c r="G6" s="5">
        <v>4</v>
      </c>
      <c r="H6" s="5">
        <v>3.7</v>
      </c>
      <c r="I6" s="5">
        <v>3.7</v>
      </c>
      <c r="J6" s="5">
        <v>2.2999999999999998</v>
      </c>
      <c r="K6" s="5">
        <v>3</v>
      </c>
      <c r="L6" s="5">
        <v>4</v>
      </c>
      <c r="M6" s="5">
        <v>4</v>
      </c>
      <c r="N6" s="5">
        <v>4</v>
      </c>
      <c r="O6" s="5">
        <v>3.3</v>
      </c>
      <c r="P6" s="5">
        <v>4</v>
      </c>
      <c r="Q6" s="5">
        <v>4</v>
      </c>
      <c r="R6" s="5">
        <v>4</v>
      </c>
      <c r="S6" s="5">
        <v>4</v>
      </c>
      <c r="T6" s="5">
        <v>4</v>
      </c>
      <c r="U6" s="5">
        <v>4</v>
      </c>
      <c r="V6" s="5">
        <v>4</v>
      </c>
      <c r="W6" s="5">
        <v>3.3</v>
      </c>
      <c r="X6" s="5">
        <v>3</v>
      </c>
      <c r="Y6" s="5">
        <v>4</v>
      </c>
      <c r="Z6" s="5">
        <v>4</v>
      </c>
      <c r="AA6" s="5">
        <v>4</v>
      </c>
      <c r="AB6" s="5">
        <v>4</v>
      </c>
      <c r="AC6" s="5">
        <v>4</v>
      </c>
      <c r="AD6" s="5">
        <v>4</v>
      </c>
      <c r="AE6" s="5">
        <v>3.7</v>
      </c>
      <c r="AF6" s="5">
        <v>3</v>
      </c>
      <c r="AG6" s="5">
        <v>3.3</v>
      </c>
      <c r="AH6" s="5">
        <v>3</v>
      </c>
      <c r="AI6" s="5">
        <v>3.7</v>
      </c>
      <c r="AJ6" s="5">
        <v>4</v>
      </c>
      <c r="AK6" s="5">
        <v>3.3</v>
      </c>
      <c r="AL6" s="5">
        <v>3.7</v>
      </c>
      <c r="AM6" s="5">
        <v>3.7</v>
      </c>
      <c r="AN6" s="5">
        <v>4</v>
      </c>
      <c r="AO6" s="5">
        <v>3.3</v>
      </c>
      <c r="AP6" s="5">
        <v>4</v>
      </c>
      <c r="AQ6" s="5">
        <v>3.7</v>
      </c>
      <c r="AR6" s="5">
        <v>3</v>
      </c>
      <c r="AS6" s="5">
        <v>4</v>
      </c>
      <c r="AT6" s="4">
        <f t="shared" ref="AT6:AT37" si="0">MAX(AU6:AW6)</f>
        <v>3</v>
      </c>
      <c r="AU6" s="5">
        <v>3</v>
      </c>
      <c r="AV6" s="7"/>
      <c r="AW6" s="7"/>
      <c r="AX6" s="4">
        <f t="shared" ref="AX6:AX16" si="1">SUMPRODUCT(F6:AT6,$F$3:$AT$3)/(SUM($F$3:$AT$3))</f>
        <v>3.6416267942583729</v>
      </c>
      <c r="AY6" s="4">
        <v>3</v>
      </c>
      <c r="AZ6" s="4">
        <v>0</v>
      </c>
      <c r="BA6" s="12">
        <v>0</v>
      </c>
      <c r="BB6" s="13">
        <f t="shared" ref="BB6:BB37" si="2">100-B6/32*100</f>
        <v>93.75</v>
      </c>
      <c r="BC6" s="14"/>
    </row>
    <row r="7" spans="1:55" ht="27" customHeight="1">
      <c r="A7" s="15">
        <v>3</v>
      </c>
      <c r="B7" s="15">
        <v>3</v>
      </c>
      <c r="C7" s="15" t="s">
        <v>62</v>
      </c>
      <c r="D7" s="15" t="s">
        <v>63</v>
      </c>
      <c r="E7" s="15" t="s">
        <v>1</v>
      </c>
      <c r="F7" s="16">
        <v>4</v>
      </c>
      <c r="G7" s="5">
        <v>3.7</v>
      </c>
      <c r="H7" s="5">
        <v>3.7</v>
      </c>
      <c r="I7" s="5">
        <v>3.3</v>
      </c>
      <c r="J7" s="5">
        <v>2.7</v>
      </c>
      <c r="K7" s="5">
        <v>3.3</v>
      </c>
      <c r="L7" s="5">
        <v>4</v>
      </c>
      <c r="M7" s="5">
        <v>3.7</v>
      </c>
      <c r="N7" s="5">
        <v>3</v>
      </c>
      <c r="O7" s="5">
        <v>3.3</v>
      </c>
      <c r="P7" s="5">
        <v>3.3</v>
      </c>
      <c r="Q7" s="5">
        <v>3</v>
      </c>
      <c r="R7" s="5">
        <v>4</v>
      </c>
      <c r="S7" s="5">
        <v>4</v>
      </c>
      <c r="T7" s="5">
        <v>4</v>
      </c>
      <c r="U7" s="5">
        <v>4</v>
      </c>
      <c r="V7" s="5">
        <v>4</v>
      </c>
      <c r="W7" s="5">
        <v>3.7</v>
      </c>
      <c r="X7" s="5">
        <v>3.7</v>
      </c>
      <c r="Y7" s="5">
        <v>4</v>
      </c>
      <c r="Z7" s="5">
        <v>4</v>
      </c>
      <c r="AA7" s="5">
        <v>4</v>
      </c>
      <c r="AB7" s="5">
        <v>4</v>
      </c>
      <c r="AC7" s="5">
        <v>4</v>
      </c>
      <c r="AD7" s="5">
        <v>4</v>
      </c>
      <c r="AE7" s="5">
        <v>3.7</v>
      </c>
      <c r="AF7" s="5">
        <v>3</v>
      </c>
      <c r="AG7" s="5">
        <v>3.7</v>
      </c>
      <c r="AH7" s="5">
        <v>3</v>
      </c>
      <c r="AI7" s="5">
        <v>4</v>
      </c>
      <c r="AJ7" s="5">
        <v>3.7</v>
      </c>
      <c r="AK7" s="5">
        <v>2.7</v>
      </c>
      <c r="AL7" s="5">
        <v>3</v>
      </c>
      <c r="AM7" s="5">
        <v>3.7</v>
      </c>
      <c r="AN7" s="5">
        <v>3.3</v>
      </c>
      <c r="AO7" s="5">
        <v>3</v>
      </c>
      <c r="AP7" s="5">
        <v>3.3</v>
      </c>
      <c r="AQ7" s="5">
        <v>3</v>
      </c>
      <c r="AR7" s="5">
        <v>3</v>
      </c>
      <c r="AS7" s="5">
        <v>4</v>
      </c>
      <c r="AT7" s="4">
        <f t="shared" si="0"/>
        <v>3</v>
      </c>
      <c r="AU7" s="5">
        <v>3</v>
      </c>
      <c r="AV7" s="7"/>
      <c r="AW7" s="7"/>
      <c r="AX7" s="4">
        <f t="shared" si="1"/>
        <v>3.5296650717703355</v>
      </c>
      <c r="AY7" s="4">
        <v>3</v>
      </c>
      <c r="AZ7" s="4">
        <v>0</v>
      </c>
      <c r="BA7" s="12">
        <v>0</v>
      </c>
      <c r="BB7" s="13">
        <f t="shared" si="2"/>
        <v>90.625</v>
      </c>
      <c r="BC7" s="14"/>
    </row>
    <row r="8" spans="1:55" ht="27" customHeight="1">
      <c r="A8" s="15">
        <v>4</v>
      </c>
      <c r="B8" s="15">
        <v>4</v>
      </c>
      <c r="C8" s="15" t="s">
        <v>64</v>
      </c>
      <c r="D8" s="15" t="s">
        <v>65</v>
      </c>
      <c r="E8" s="15" t="s">
        <v>1</v>
      </c>
      <c r="F8" s="16">
        <v>4</v>
      </c>
      <c r="G8" s="5">
        <v>4</v>
      </c>
      <c r="H8" s="5">
        <v>3.7</v>
      </c>
      <c r="I8" s="5">
        <v>3</v>
      </c>
      <c r="J8" s="5">
        <v>2</v>
      </c>
      <c r="K8" s="5">
        <v>3.3</v>
      </c>
      <c r="L8" s="5">
        <v>4</v>
      </c>
      <c r="M8" s="5">
        <v>4</v>
      </c>
      <c r="N8" s="5">
        <v>3.3</v>
      </c>
      <c r="O8" s="5">
        <v>3</v>
      </c>
      <c r="P8" s="5">
        <v>2.2999999999999998</v>
      </c>
      <c r="Q8" s="5">
        <v>3.7</v>
      </c>
      <c r="R8" s="5">
        <v>4</v>
      </c>
      <c r="S8" s="5">
        <v>3</v>
      </c>
      <c r="T8" s="5">
        <v>4</v>
      </c>
      <c r="U8" s="5">
        <v>4</v>
      </c>
      <c r="V8" s="5">
        <v>4</v>
      </c>
      <c r="W8" s="5">
        <v>4</v>
      </c>
      <c r="X8" s="5">
        <v>4</v>
      </c>
      <c r="Y8" s="5">
        <v>4</v>
      </c>
      <c r="Z8" s="5">
        <v>4</v>
      </c>
      <c r="AA8" s="5">
        <v>4</v>
      </c>
      <c r="AB8" s="5">
        <v>3.7</v>
      </c>
      <c r="AC8" s="5">
        <v>4</v>
      </c>
      <c r="AD8" s="5">
        <v>3</v>
      </c>
      <c r="AE8" s="5">
        <v>3.7</v>
      </c>
      <c r="AF8" s="5">
        <v>3.3</v>
      </c>
      <c r="AG8" s="5">
        <v>3.3</v>
      </c>
      <c r="AH8" s="5">
        <v>3</v>
      </c>
      <c r="AI8" s="5">
        <v>3.3</v>
      </c>
      <c r="AJ8" s="5">
        <v>3.7</v>
      </c>
      <c r="AK8" s="5">
        <v>4</v>
      </c>
      <c r="AL8" s="5">
        <v>3</v>
      </c>
      <c r="AM8" s="5">
        <v>4</v>
      </c>
      <c r="AN8" s="5">
        <v>4</v>
      </c>
      <c r="AO8" s="5">
        <v>3.3</v>
      </c>
      <c r="AP8" s="5">
        <v>4</v>
      </c>
      <c r="AQ8" s="5">
        <v>3</v>
      </c>
      <c r="AR8" s="5">
        <v>3.3</v>
      </c>
      <c r="AS8" s="5">
        <v>4</v>
      </c>
      <c r="AT8" s="4">
        <f t="shared" si="0"/>
        <v>2.7</v>
      </c>
      <c r="AU8" s="5">
        <v>2</v>
      </c>
      <c r="AV8" s="7"/>
      <c r="AW8" s="5">
        <v>2.7</v>
      </c>
      <c r="AX8" s="4">
        <f t="shared" si="1"/>
        <v>3.5186602870813397</v>
      </c>
      <c r="AY8" s="4">
        <v>2</v>
      </c>
      <c r="AZ8" s="4">
        <v>0</v>
      </c>
      <c r="BA8" s="12">
        <v>0</v>
      </c>
      <c r="BB8" s="13">
        <f t="shared" si="2"/>
        <v>87.5</v>
      </c>
      <c r="BC8" s="14"/>
    </row>
    <row r="9" spans="1:55" ht="27" customHeight="1">
      <c r="A9" s="15">
        <v>5</v>
      </c>
      <c r="B9" s="15">
        <v>5</v>
      </c>
      <c r="C9" s="15" t="s">
        <v>66</v>
      </c>
      <c r="D9" s="15" t="s">
        <v>67</v>
      </c>
      <c r="E9" s="15" t="s">
        <v>1</v>
      </c>
      <c r="F9" s="16">
        <v>4</v>
      </c>
      <c r="G9" s="5">
        <v>4</v>
      </c>
      <c r="H9" s="5">
        <v>3.7</v>
      </c>
      <c r="I9" s="5">
        <v>4</v>
      </c>
      <c r="J9" s="5">
        <v>3.3</v>
      </c>
      <c r="K9" s="5">
        <v>4</v>
      </c>
      <c r="L9" s="5">
        <v>3.7</v>
      </c>
      <c r="M9" s="5">
        <v>3.3</v>
      </c>
      <c r="N9" s="5">
        <v>2.7</v>
      </c>
      <c r="O9" s="5">
        <v>3.3</v>
      </c>
      <c r="P9" s="5">
        <v>3</v>
      </c>
      <c r="Q9" s="5">
        <v>3</v>
      </c>
      <c r="R9" s="5">
        <v>4</v>
      </c>
      <c r="S9" s="5">
        <v>3.7</v>
      </c>
      <c r="T9" s="5">
        <v>4</v>
      </c>
      <c r="U9" s="5">
        <v>4</v>
      </c>
      <c r="V9" s="5">
        <v>3.7</v>
      </c>
      <c r="W9" s="5">
        <v>4</v>
      </c>
      <c r="X9" s="5">
        <v>4</v>
      </c>
      <c r="Y9" s="5">
        <v>4</v>
      </c>
      <c r="Z9" s="5">
        <v>4</v>
      </c>
      <c r="AA9" s="5">
        <v>4</v>
      </c>
      <c r="AB9" s="5">
        <v>4</v>
      </c>
      <c r="AC9" s="5">
        <v>4</v>
      </c>
      <c r="AD9" s="5">
        <v>4</v>
      </c>
      <c r="AE9" s="5">
        <v>3.7</v>
      </c>
      <c r="AF9" s="5">
        <v>3</v>
      </c>
      <c r="AG9" s="5">
        <v>3.3</v>
      </c>
      <c r="AH9" s="5">
        <v>2.7</v>
      </c>
      <c r="AI9" s="5">
        <v>4</v>
      </c>
      <c r="AJ9" s="5">
        <v>3.7</v>
      </c>
      <c r="AK9" s="5">
        <v>3.3</v>
      </c>
      <c r="AL9" s="5">
        <v>3</v>
      </c>
      <c r="AM9" s="5">
        <v>3.3</v>
      </c>
      <c r="AN9" s="5">
        <v>3</v>
      </c>
      <c r="AO9" s="5">
        <v>3</v>
      </c>
      <c r="AP9" s="5">
        <v>3.3</v>
      </c>
      <c r="AQ9" s="5">
        <v>3</v>
      </c>
      <c r="AR9" s="5">
        <v>2.7</v>
      </c>
      <c r="AS9" s="5">
        <v>4</v>
      </c>
      <c r="AT9" s="4">
        <f t="shared" si="0"/>
        <v>3</v>
      </c>
      <c r="AU9" s="5">
        <v>3</v>
      </c>
      <c r="AV9" s="7"/>
      <c r="AW9" s="7"/>
      <c r="AX9" s="4">
        <f t="shared" si="1"/>
        <v>3.5148325358851675</v>
      </c>
      <c r="AY9" s="4">
        <v>3</v>
      </c>
      <c r="AZ9" s="4">
        <v>0</v>
      </c>
      <c r="BA9" s="12">
        <v>0</v>
      </c>
      <c r="BB9" s="13">
        <f t="shared" si="2"/>
        <v>84.375</v>
      </c>
      <c r="BC9" s="14"/>
    </row>
    <row r="10" spans="1:55" ht="27" customHeight="1">
      <c r="A10" s="15">
        <v>6</v>
      </c>
      <c r="B10" s="15">
        <v>6</v>
      </c>
      <c r="C10" s="15" t="s">
        <v>68</v>
      </c>
      <c r="D10" s="15" t="s">
        <v>69</v>
      </c>
      <c r="E10" s="15" t="s">
        <v>1</v>
      </c>
      <c r="F10" s="16">
        <v>4</v>
      </c>
      <c r="G10" s="5">
        <v>4</v>
      </c>
      <c r="H10" s="5">
        <v>3.7</v>
      </c>
      <c r="I10" s="5">
        <v>3</v>
      </c>
      <c r="J10" s="5">
        <v>3.7</v>
      </c>
      <c r="K10" s="5">
        <v>4</v>
      </c>
      <c r="L10" s="5">
        <v>3.3</v>
      </c>
      <c r="M10" s="5">
        <v>2</v>
      </c>
      <c r="N10" s="5">
        <v>2.7</v>
      </c>
      <c r="O10" s="5">
        <v>2.2999999999999998</v>
      </c>
      <c r="P10" s="5">
        <v>2.2999999999999998</v>
      </c>
      <c r="Q10" s="5">
        <v>2.2999999999999998</v>
      </c>
      <c r="R10" s="5">
        <v>4</v>
      </c>
      <c r="S10" s="5">
        <v>3.3</v>
      </c>
      <c r="T10" s="5">
        <v>4</v>
      </c>
      <c r="U10" s="5">
        <v>4</v>
      </c>
      <c r="V10" s="5">
        <v>4</v>
      </c>
      <c r="W10" s="5">
        <v>4</v>
      </c>
      <c r="X10" s="5">
        <v>4</v>
      </c>
      <c r="Y10" s="5">
        <v>4</v>
      </c>
      <c r="Z10" s="5">
        <v>4</v>
      </c>
      <c r="AA10" s="5">
        <v>4</v>
      </c>
      <c r="AB10" s="5">
        <v>4</v>
      </c>
      <c r="AC10" s="5">
        <v>3.7</v>
      </c>
      <c r="AD10" s="5">
        <v>4</v>
      </c>
      <c r="AE10" s="5">
        <v>4</v>
      </c>
      <c r="AF10" s="5">
        <v>3.7</v>
      </c>
      <c r="AG10" s="5">
        <v>2.2999999999999998</v>
      </c>
      <c r="AH10" s="5">
        <v>4</v>
      </c>
      <c r="AI10" s="5">
        <v>4</v>
      </c>
      <c r="AJ10" s="5">
        <v>3.3</v>
      </c>
      <c r="AK10" s="5">
        <v>4</v>
      </c>
      <c r="AL10" s="5">
        <v>3.3</v>
      </c>
      <c r="AM10" s="5">
        <v>4</v>
      </c>
      <c r="AN10" s="5">
        <v>4</v>
      </c>
      <c r="AO10" s="5">
        <v>3.7</v>
      </c>
      <c r="AP10" s="5">
        <v>4</v>
      </c>
      <c r="AQ10" s="5">
        <v>2</v>
      </c>
      <c r="AR10" s="5">
        <v>3.3</v>
      </c>
      <c r="AS10" s="5">
        <v>4</v>
      </c>
      <c r="AT10" s="4">
        <f t="shared" si="0"/>
        <v>4</v>
      </c>
      <c r="AU10" s="5">
        <v>4</v>
      </c>
      <c r="AV10" s="7"/>
      <c r="AW10" s="7"/>
      <c r="AX10" s="4">
        <f t="shared" si="1"/>
        <v>3.4894736842105263</v>
      </c>
      <c r="AY10" s="4">
        <v>2</v>
      </c>
      <c r="AZ10" s="4">
        <v>0</v>
      </c>
      <c r="BA10" s="12">
        <v>0</v>
      </c>
      <c r="BB10" s="13">
        <f t="shared" si="2"/>
        <v>81.25</v>
      </c>
      <c r="BC10" s="14"/>
    </row>
    <row r="11" spans="1:55" ht="27" customHeight="1">
      <c r="A11" s="15">
        <v>7</v>
      </c>
      <c r="B11" s="15">
        <v>7</v>
      </c>
      <c r="C11" s="15" t="s">
        <v>70</v>
      </c>
      <c r="D11" s="15" t="s">
        <v>71</v>
      </c>
      <c r="E11" s="15" t="s">
        <v>1</v>
      </c>
      <c r="F11" s="16">
        <v>4</v>
      </c>
      <c r="G11" s="5">
        <v>4</v>
      </c>
      <c r="H11" s="5">
        <v>3.3</v>
      </c>
      <c r="I11" s="5">
        <v>2</v>
      </c>
      <c r="J11" s="5">
        <v>1.7</v>
      </c>
      <c r="K11" s="5">
        <v>3.3</v>
      </c>
      <c r="L11" s="5">
        <v>4</v>
      </c>
      <c r="M11" s="5">
        <v>3.7</v>
      </c>
      <c r="N11" s="5">
        <v>4</v>
      </c>
      <c r="O11" s="5">
        <v>3.7</v>
      </c>
      <c r="P11" s="5">
        <v>2</v>
      </c>
      <c r="Q11" s="5">
        <v>3</v>
      </c>
      <c r="R11" s="5">
        <v>4</v>
      </c>
      <c r="S11" s="5">
        <v>3</v>
      </c>
      <c r="T11" s="5">
        <v>3.3</v>
      </c>
      <c r="U11" s="5">
        <v>4</v>
      </c>
      <c r="V11" s="5">
        <v>4</v>
      </c>
      <c r="W11" s="5">
        <v>3.3</v>
      </c>
      <c r="X11" s="5">
        <v>3.3</v>
      </c>
      <c r="Y11" s="5">
        <v>4</v>
      </c>
      <c r="Z11" s="5">
        <v>4</v>
      </c>
      <c r="AA11" s="5">
        <v>4</v>
      </c>
      <c r="AB11" s="5">
        <v>4</v>
      </c>
      <c r="AC11" s="5">
        <v>4</v>
      </c>
      <c r="AD11" s="5">
        <v>4</v>
      </c>
      <c r="AE11" s="5">
        <v>3.7</v>
      </c>
      <c r="AF11" s="5">
        <v>3</v>
      </c>
      <c r="AG11" s="5">
        <v>3</v>
      </c>
      <c r="AH11" s="5">
        <v>2.2999999999999998</v>
      </c>
      <c r="AI11" s="5">
        <v>3</v>
      </c>
      <c r="AJ11" s="5">
        <v>3.7</v>
      </c>
      <c r="AK11" s="5">
        <v>4</v>
      </c>
      <c r="AL11" s="5">
        <v>2.7</v>
      </c>
      <c r="AM11" s="5">
        <v>4</v>
      </c>
      <c r="AN11" s="5">
        <v>4</v>
      </c>
      <c r="AO11" s="5">
        <v>3.7</v>
      </c>
      <c r="AP11" s="5">
        <v>4</v>
      </c>
      <c r="AQ11" s="5">
        <v>4</v>
      </c>
      <c r="AR11" s="5">
        <v>3</v>
      </c>
      <c r="AS11" s="5">
        <v>4</v>
      </c>
      <c r="AT11" s="4">
        <f t="shared" si="0"/>
        <v>2.7</v>
      </c>
      <c r="AU11" s="5">
        <v>2.7</v>
      </c>
      <c r="AV11" s="7"/>
      <c r="AW11" s="7"/>
      <c r="AX11" s="4">
        <f t="shared" si="1"/>
        <v>3.4665071770334928</v>
      </c>
      <c r="AY11" s="4">
        <v>3</v>
      </c>
      <c r="AZ11" s="4">
        <v>0</v>
      </c>
      <c r="BA11" s="12">
        <v>0</v>
      </c>
      <c r="BB11" s="13">
        <f t="shared" si="2"/>
        <v>78.125</v>
      </c>
      <c r="BC11" s="14"/>
    </row>
    <row r="12" spans="1:55" ht="27" customHeight="1">
      <c r="A12" s="15">
        <v>8</v>
      </c>
      <c r="B12" s="15">
        <v>8</v>
      </c>
      <c r="C12" s="15" t="s">
        <v>72</v>
      </c>
      <c r="D12" s="15" t="s">
        <v>73</v>
      </c>
      <c r="E12" s="15" t="s">
        <v>1</v>
      </c>
      <c r="F12" s="16">
        <v>4</v>
      </c>
      <c r="G12" s="5">
        <v>4</v>
      </c>
      <c r="H12" s="5">
        <v>3.7</v>
      </c>
      <c r="I12" s="5">
        <v>3.3</v>
      </c>
      <c r="J12" s="5">
        <v>1</v>
      </c>
      <c r="K12" s="5">
        <v>3.7</v>
      </c>
      <c r="L12" s="5">
        <v>3.3</v>
      </c>
      <c r="M12" s="5">
        <v>2</v>
      </c>
      <c r="N12" s="5">
        <v>3</v>
      </c>
      <c r="O12" s="5">
        <v>2.7</v>
      </c>
      <c r="P12" s="5">
        <v>2</v>
      </c>
      <c r="Q12" s="5">
        <v>1.3</v>
      </c>
      <c r="R12" s="5">
        <v>4</v>
      </c>
      <c r="S12" s="5">
        <v>3</v>
      </c>
      <c r="T12" s="5">
        <v>4</v>
      </c>
      <c r="U12" s="5">
        <v>3.7</v>
      </c>
      <c r="V12" s="5">
        <v>4</v>
      </c>
      <c r="W12" s="5">
        <v>3</v>
      </c>
      <c r="X12" s="5">
        <v>4</v>
      </c>
      <c r="Y12" s="5">
        <v>4</v>
      </c>
      <c r="Z12" s="5">
        <v>3.7</v>
      </c>
      <c r="AA12" s="5">
        <v>4</v>
      </c>
      <c r="AB12" s="5">
        <v>4</v>
      </c>
      <c r="AC12" s="5">
        <v>4</v>
      </c>
      <c r="AD12" s="5">
        <v>4</v>
      </c>
      <c r="AE12" s="5">
        <v>3.7</v>
      </c>
      <c r="AF12" s="5">
        <v>3</v>
      </c>
      <c r="AG12" s="5">
        <v>3.7</v>
      </c>
      <c r="AH12" s="5">
        <v>3.7</v>
      </c>
      <c r="AI12" s="5">
        <v>3.7</v>
      </c>
      <c r="AJ12" s="5">
        <v>4</v>
      </c>
      <c r="AK12" s="5">
        <v>3.7</v>
      </c>
      <c r="AL12" s="5">
        <v>3.3</v>
      </c>
      <c r="AM12" s="5">
        <v>3.7</v>
      </c>
      <c r="AN12" s="5">
        <v>4</v>
      </c>
      <c r="AO12" s="5">
        <v>3.7</v>
      </c>
      <c r="AP12" s="5">
        <v>3.3</v>
      </c>
      <c r="AQ12" s="5">
        <v>2.2999999999999998</v>
      </c>
      <c r="AR12" s="5">
        <v>3</v>
      </c>
      <c r="AS12" s="5">
        <v>4</v>
      </c>
      <c r="AT12" s="4">
        <f t="shared" si="0"/>
        <v>4</v>
      </c>
      <c r="AU12" s="5">
        <v>4</v>
      </c>
      <c r="AV12" s="7"/>
      <c r="AW12" s="7"/>
      <c r="AX12" s="4">
        <f t="shared" si="1"/>
        <v>3.331578947368421</v>
      </c>
      <c r="AY12" s="4">
        <v>3</v>
      </c>
      <c r="AZ12" s="4">
        <v>0</v>
      </c>
      <c r="BA12" s="12">
        <v>0</v>
      </c>
      <c r="BB12" s="13">
        <f t="shared" si="2"/>
        <v>75</v>
      </c>
      <c r="BC12" s="14"/>
    </row>
    <row r="13" spans="1:55" ht="27" customHeight="1">
      <c r="A13" s="15">
        <v>9</v>
      </c>
      <c r="B13" s="15">
        <v>9</v>
      </c>
      <c r="C13" s="15">
        <v>23210310</v>
      </c>
      <c r="D13" s="15" t="s">
        <v>74</v>
      </c>
      <c r="E13" s="15" t="s">
        <v>1</v>
      </c>
      <c r="F13" s="16">
        <v>4</v>
      </c>
      <c r="G13" s="5">
        <v>4</v>
      </c>
      <c r="H13" s="5">
        <v>3.7</v>
      </c>
      <c r="I13" s="5">
        <v>2</v>
      </c>
      <c r="J13" s="5">
        <v>2.2999999999999998</v>
      </c>
      <c r="K13" s="5">
        <v>3</v>
      </c>
      <c r="L13" s="5">
        <v>3</v>
      </c>
      <c r="M13" s="5">
        <v>2</v>
      </c>
      <c r="N13" s="5">
        <v>2.7</v>
      </c>
      <c r="O13" s="5">
        <v>3</v>
      </c>
      <c r="P13" s="5">
        <v>3</v>
      </c>
      <c r="Q13" s="5">
        <v>3</v>
      </c>
      <c r="R13" s="5">
        <v>4</v>
      </c>
      <c r="S13" s="5">
        <v>4</v>
      </c>
      <c r="T13" s="5">
        <v>4</v>
      </c>
      <c r="U13" s="5">
        <v>3.7</v>
      </c>
      <c r="V13" s="5">
        <v>4</v>
      </c>
      <c r="W13" s="5">
        <v>4</v>
      </c>
      <c r="X13" s="5">
        <v>3.3</v>
      </c>
      <c r="Y13" s="5">
        <v>3.7</v>
      </c>
      <c r="Z13" s="5">
        <v>4</v>
      </c>
      <c r="AA13" s="5">
        <v>4</v>
      </c>
      <c r="AB13" s="5">
        <v>4</v>
      </c>
      <c r="AC13" s="5">
        <v>4</v>
      </c>
      <c r="AD13" s="5">
        <v>4</v>
      </c>
      <c r="AE13" s="5">
        <v>3</v>
      </c>
      <c r="AF13" s="5">
        <v>3.3</v>
      </c>
      <c r="AG13" s="5">
        <v>3.3</v>
      </c>
      <c r="AH13" s="5">
        <v>3.7</v>
      </c>
      <c r="AI13" s="5">
        <v>4</v>
      </c>
      <c r="AJ13" s="5">
        <v>3.3</v>
      </c>
      <c r="AK13" s="5">
        <v>4</v>
      </c>
      <c r="AL13" s="5">
        <v>3</v>
      </c>
      <c r="AM13" s="5">
        <v>3.7</v>
      </c>
      <c r="AN13" s="5">
        <v>2</v>
      </c>
      <c r="AO13" s="5">
        <v>1.7</v>
      </c>
      <c r="AP13" s="5">
        <v>4</v>
      </c>
      <c r="AQ13" s="5">
        <v>2</v>
      </c>
      <c r="AR13" s="5">
        <v>2</v>
      </c>
      <c r="AS13" s="9">
        <v>4</v>
      </c>
      <c r="AT13" s="4">
        <f t="shared" si="0"/>
        <v>4</v>
      </c>
      <c r="AU13" s="5">
        <v>4</v>
      </c>
      <c r="AV13" s="7"/>
      <c r="AW13" s="7"/>
      <c r="AX13" s="4">
        <f t="shared" si="1"/>
        <v>3.3019138755980864</v>
      </c>
      <c r="AY13" s="4">
        <v>4</v>
      </c>
      <c r="AZ13" s="4">
        <v>0</v>
      </c>
      <c r="BA13" s="12">
        <v>0</v>
      </c>
      <c r="BB13" s="13">
        <f t="shared" si="2"/>
        <v>71.875</v>
      </c>
      <c r="BC13" s="14"/>
    </row>
    <row r="14" spans="1:55" ht="27" customHeight="1">
      <c r="A14" s="15">
        <v>10</v>
      </c>
      <c r="B14" s="15">
        <v>10</v>
      </c>
      <c r="C14" s="15" t="s">
        <v>75</v>
      </c>
      <c r="D14" s="15" t="s">
        <v>76</v>
      </c>
      <c r="E14" s="15" t="s">
        <v>1</v>
      </c>
      <c r="F14" s="16">
        <v>3</v>
      </c>
      <c r="G14" s="5">
        <v>4</v>
      </c>
      <c r="H14" s="5">
        <v>3</v>
      </c>
      <c r="I14" s="5">
        <v>2.7</v>
      </c>
      <c r="J14" s="5">
        <v>2</v>
      </c>
      <c r="K14" s="5">
        <v>3.3</v>
      </c>
      <c r="L14" s="5">
        <v>3.3</v>
      </c>
      <c r="M14" s="5">
        <v>2.2999999999999998</v>
      </c>
      <c r="N14" s="5">
        <v>3</v>
      </c>
      <c r="O14" s="5">
        <v>3.3</v>
      </c>
      <c r="P14" s="5">
        <v>2</v>
      </c>
      <c r="Q14" s="5">
        <v>2</v>
      </c>
      <c r="R14" s="5">
        <v>3.7</v>
      </c>
      <c r="S14" s="5">
        <v>4</v>
      </c>
      <c r="T14" s="5">
        <v>4</v>
      </c>
      <c r="U14" s="5">
        <v>4</v>
      </c>
      <c r="V14" s="5">
        <v>3.7</v>
      </c>
      <c r="W14" s="5">
        <v>3.3</v>
      </c>
      <c r="X14" s="5">
        <v>3</v>
      </c>
      <c r="Y14" s="5">
        <v>3</v>
      </c>
      <c r="Z14" s="5">
        <v>3.3</v>
      </c>
      <c r="AA14" s="5">
        <v>3.7</v>
      </c>
      <c r="AB14" s="5">
        <v>3.7</v>
      </c>
      <c r="AC14" s="5">
        <v>4</v>
      </c>
      <c r="AD14" s="5">
        <v>4</v>
      </c>
      <c r="AE14" s="5">
        <v>3.3</v>
      </c>
      <c r="AF14" s="5">
        <v>2.7</v>
      </c>
      <c r="AG14" s="5">
        <v>1.7</v>
      </c>
      <c r="AH14" s="5">
        <v>2</v>
      </c>
      <c r="AI14" s="5">
        <v>3</v>
      </c>
      <c r="AJ14" s="5">
        <v>3</v>
      </c>
      <c r="AK14" s="5">
        <v>4</v>
      </c>
      <c r="AL14" s="5">
        <v>3</v>
      </c>
      <c r="AM14" s="5">
        <v>3.7</v>
      </c>
      <c r="AN14" s="5">
        <v>4</v>
      </c>
      <c r="AO14" s="5">
        <v>3</v>
      </c>
      <c r="AP14" s="5">
        <v>3.3</v>
      </c>
      <c r="AQ14" s="5">
        <v>3.7</v>
      </c>
      <c r="AR14" s="5">
        <v>3.3</v>
      </c>
      <c r="AS14" s="5">
        <v>4</v>
      </c>
      <c r="AT14" s="4">
        <f t="shared" si="0"/>
        <v>2.7</v>
      </c>
      <c r="AU14" s="5">
        <v>2.7</v>
      </c>
      <c r="AV14" s="7"/>
      <c r="AW14" s="7"/>
      <c r="AX14" s="4">
        <f t="shared" si="1"/>
        <v>3.1665071770334929</v>
      </c>
      <c r="AY14" s="4">
        <v>3</v>
      </c>
      <c r="AZ14" s="4">
        <v>0</v>
      </c>
      <c r="BA14" s="12">
        <v>0</v>
      </c>
      <c r="BB14" s="13">
        <f t="shared" si="2"/>
        <v>68.75</v>
      </c>
      <c r="BC14" s="14"/>
    </row>
    <row r="15" spans="1:55" ht="27" customHeight="1">
      <c r="A15" s="15">
        <v>11</v>
      </c>
      <c r="B15" s="15">
        <v>11</v>
      </c>
      <c r="C15" s="15" t="s">
        <v>77</v>
      </c>
      <c r="D15" s="15" t="s">
        <v>78</v>
      </c>
      <c r="E15" s="15" t="s">
        <v>1</v>
      </c>
      <c r="F15" s="16">
        <v>3.7</v>
      </c>
      <c r="G15" s="5">
        <v>3.7</v>
      </c>
      <c r="H15" s="5">
        <v>2.7</v>
      </c>
      <c r="I15" s="5">
        <v>2.7</v>
      </c>
      <c r="J15" s="5">
        <v>3.3</v>
      </c>
      <c r="K15" s="5">
        <v>4</v>
      </c>
      <c r="L15" s="5">
        <v>4</v>
      </c>
      <c r="M15" s="5">
        <v>4</v>
      </c>
      <c r="N15" s="5">
        <v>3</v>
      </c>
      <c r="O15" s="5">
        <v>4</v>
      </c>
      <c r="P15" s="5">
        <v>3</v>
      </c>
      <c r="Q15" s="5">
        <v>2</v>
      </c>
      <c r="R15" s="5">
        <v>4</v>
      </c>
      <c r="S15" s="5">
        <v>3.3</v>
      </c>
      <c r="T15" s="5">
        <v>4</v>
      </c>
      <c r="U15" s="5">
        <v>3</v>
      </c>
      <c r="V15" s="5">
        <v>3.7</v>
      </c>
      <c r="W15" s="5">
        <v>3</v>
      </c>
      <c r="X15" s="5">
        <v>3.3</v>
      </c>
      <c r="Y15" s="5">
        <v>3</v>
      </c>
      <c r="Z15" s="5">
        <v>2.2999999999999998</v>
      </c>
      <c r="AA15" s="5">
        <v>3</v>
      </c>
      <c r="AB15" s="5">
        <v>3</v>
      </c>
      <c r="AC15" s="5">
        <v>4</v>
      </c>
      <c r="AD15" s="5">
        <v>4</v>
      </c>
      <c r="AE15" s="5">
        <v>3.3</v>
      </c>
      <c r="AF15" s="5">
        <v>3</v>
      </c>
      <c r="AG15" s="5">
        <v>1</v>
      </c>
      <c r="AH15" s="5">
        <v>2</v>
      </c>
      <c r="AI15" s="5">
        <v>3.7</v>
      </c>
      <c r="AJ15" s="5">
        <v>3</v>
      </c>
      <c r="AK15" s="5">
        <v>1.7</v>
      </c>
      <c r="AL15" s="5">
        <v>2.2999999999999998</v>
      </c>
      <c r="AM15" s="5">
        <v>3.7</v>
      </c>
      <c r="AN15" s="5">
        <v>4</v>
      </c>
      <c r="AO15" s="5">
        <v>3</v>
      </c>
      <c r="AP15" s="5">
        <v>3</v>
      </c>
      <c r="AQ15" s="5">
        <v>4</v>
      </c>
      <c r="AR15" s="5">
        <v>3</v>
      </c>
      <c r="AS15" s="5">
        <v>4</v>
      </c>
      <c r="AT15" s="4">
        <f t="shared" si="0"/>
        <v>1</v>
      </c>
      <c r="AU15" s="5">
        <v>1</v>
      </c>
      <c r="AV15" s="7"/>
      <c r="AW15" s="7"/>
      <c r="AX15" s="4">
        <f t="shared" si="1"/>
        <v>3.143540669856459</v>
      </c>
      <c r="AY15" s="4">
        <v>3</v>
      </c>
      <c r="AZ15" s="4">
        <v>0</v>
      </c>
      <c r="BA15" s="12">
        <v>0</v>
      </c>
      <c r="BB15" s="13">
        <f t="shared" si="2"/>
        <v>65.625</v>
      </c>
      <c r="BC15" s="14"/>
    </row>
    <row r="16" spans="1:55" ht="27" customHeight="1">
      <c r="A16" s="15">
        <v>12</v>
      </c>
      <c r="B16" s="15">
        <v>12</v>
      </c>
      <c r="C16" s="15">
        <v>81220142</v>
      </c>
      <c r="D16" s="15" t="s">
        <v>79</v>
      </c>
      <c r="E16" s="15" t="s">
        <v>1</v>
      </c>
      <c r="F16" s="16" t="s">
        <v>80</v>
      </c>
      <c r="G16" s="5">
        <v>3.3</v>
      </c>
      <c r="H16" s="5">
        <v>3</v>
      </c>
      <c r="I16" s="5">
        <v>3</v>
      </c>
      <c r="J16" s="5">
        <v>2.7</v>
      </c>
      <c r="K16" s="5">
        <v>4</v>
      </c>
      <c r="L16" s="5">
        <v>3.3</v>
      </c>
      <c r="M16" s="5">
        <v>2</v>
      </c>
      <c r="N16" s="5">
        <v>2</v>
      </c>
      <c r="O16" s="5">
        <v>4</v>
      </c>
      <c r="P16" s="5">
        <v>3</v>
      </c>
      <c r="Q16" s="5">
        <v>2.7</v>
      </c>
      <c r="R16" s="5">
        <v>4</v>
      </c>
      <c r="S16" s="5">
        <v>3</v>
      </c>
      <c r="T16" s="5">
        <v>2.2999999999999998</v>
      </c>
      <c r="U16" s="5">
        <v>2</v>
      </c>
      <c r="V16" s="5">
        <v>3.3</v>
      </c>
      <c r="W16" s="5">
        <v>3.7</v>
      </c>
      <c r="X16" s="5">
        <v>3.3</v>
      </c>
      <c r="Y16" s="5">
        <v>3.7</v>
      </c>
      <c r="Z16" s="5">
        <v>3</v>
      </c>
      <c r="AA16" s="5">
        <v>3.7</v>
      </c>
      <c r="AB16" s="5">
        <v>3.3</v>
      </c>
      <c r="AC16" s="5">
        <v>3.7</v>
      </c>
      <c r="AD16" s="5">
        <v>3</v>
      </c>
      <c r="AE16" s="5">
        <v>4</v>
      </c>
      <c r="AF16" s="5">
        <v>3.3</v>
      </c>
      <c r="AG16" s="5">
        <v>1.3</v>
      </c>
      <c r="AH16" s="5">
        <v>2.2999999999999998</v>
      </c>
      <c r="AI16" s="5">
        <v>3.3</v>
      </c>
      <c r="AJ16" s="5">
        <v>1</v>
      </c>
      <c r="AK16" s="5">
        <v>3.3</v>
      </c>
      <c r="AL16" s="5">
        <v>2.2999999999999998</v>
      </c>
      <c r="AM16" s="5">
        <v>4</v>
      </c>
      <c r="AN16" s="5">
        <v>2.2999999999999998</v>
      </c>
      <c r="AO16" s="5">
        <v>2</v>
      </c>
      <c r="AP16" s="5">
        <v>3</v>
      </c>
      <c r="AQ16" s="5">
        <v>3</v>
      </c>
      <c r="AR16" s="5">
        <v>3.3</v>
      </c>
      <c r="AS16" s="5">
        <v>4</v>
      </c>
      <c r="AT16" s="4">
        <f t="shared" si="0"/>
        <v>3.7</v>
      </c>
      <c r="AU16" s="5">
        <v>2.2999999999999998</v>
      </c>
      <c r="AV16" s="7"/>
      <c r="AW16" s="5">
        <v>3.7</v>
      </c>
      <c r="AX16" s="4">
        <f t="shared" si="1"/>
        <v>2.9559808612440195</v>
      </c>
      <c r="AY16" s="4">
        <v>2</v>
      </c>
      <c r="AZ16" s="4">
        <v>0</v>
      </c>
      <c r="BA16" s="12">
        <v>1</v>
      </c>
      <c r="BB16" s="13">
        <f t="shared" si="2"/>
        <v>62.5</v>
      </c>
      <c r="BC16" s="14"/>
    </row>
    <row r="17" spans="1:55" ht="26.25" customHeight="1">
      <c r="A17" s="17">
        <v>0.4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9"/>
    </row>
    <row r="18" spans="1:55" ht="27" customHeight="1">
      <c r="A18" s="4">
        <v>13</v>
      </c>
      <c r="B18" s="4">
        <v>13</v>
      </c>
      <c r="C18" s="4" t="s">
        <v>81</v>
      </c>
      <c r="D18" s="4" t="s">
        <v>82</v>
      </c>
      <c r="E18" s="4" t="s">
        <v>1</v>
      </c>
      <c r="F18" s="5">
        <v>3</v>
      </c>
      <c r="G18" s="5">
        <v>3.3</v>
      </c>
      <c r="H18" s="5">
        <v>3.3</v>
      </c>
      <c r="I18" s="5">
        <v>1</v>
      </c>
      <c r="J18" s="5">
        <v>2.7</v>
      </c>
      <c r="K18" s="5">
        <v>3</v>
      </c>
      <c r="L18" s="5">
        <v>3.3</v>
      </c>
      <c r="M18" s="5">
        <v>2</v>
      </c>
      <c r="N18" s="5">
        <v>1.7</v>
      </c>
      <c r="O18" s="5">
        <v>2</v>
      </c>
      <c r="P18" s="5">
        <v>1</v>
      </c>
      <c r="Q18" s="5">
        <v>1</v>
      </c>
      <c r="R18" s="5">
        <v>4</v>
      </c>
      <c r="S18" s="5">
        <v>2.7</v>
      </c>
      <c r="T18" s="5">
        <v>3</v>
      </c>
      <c r="U18" s="5">
        <v>2</v>
      </c>
      <c r="V18" s="5">
        <v>2.7</v>
      </c>
      <c r="W18" s="5">
        <v>3</v>
      </c>
      <c r="X18" s="5">
        <v>3</v>
      </c>
      <c r="Y18" s="5">
        <v>3</v>
      </c>
      <c r="Z18" s="5">
        <v>2.7</v>
      </c>
      <c r="AA18" s="5">
        <v>3</v>
      </c>
      <c r="AB18" s="5">
        <v>3</v>
      </c>
      <c r="AC18" s="5">
        <v>4</v>
      </c>
      <c r="AD18" s="5">
        <v>2.7</v>
      </c>
      <c r="AE18" s="5">
        <v>3.3</v>
      </c>
      <c r="AF18" s="5">
        <v>2.2999999999999998</v>
      </c>
      <c r="AG18" s="5">
        <v>1</v>
      </c>
      <c r="AH18" s="5">
        <v>3.3</v>
      </c>
      <c r="AI18" s="5">
        <v>3.3</v>
      </c>
      <c r="AJ18" s="5">
        <v>4</v>
      </c>
      <c r="AK18" s="5">
        <v>2.7</v>
      </c>
      <c r="AL18" s="5">
        <v>3</v>
      </c>
      <c r="AM18" s="5">
        <v>2.7</v>
      </c>
      <c r="AN18" s="5">
        <v>4</v>
      </c>
      <c r="AO18" s="5">
        <v>2.7</v>
      </c>
      <c r="AP18" s="5">
        <v>2.7</v>
      </c>
      <c r="AQ18" s="5">
        <v>3.3</v>
      </c>
      <c r="AR18" s="5">
        <v>2.2999999999999998</v>
      </c>
      <c r="AS18" s="5">
        <v>4</v>
      </c>
      <c r="AT18" s="4">
        <f t="shared" si="0"/>
        <v>3</v>
      </c>
      <c r="AU18" s="5">
        <v>3</v>
      </c>
      <c r="AV18" s="7"/>
      <c r="AW18" s="7"/>
      <c r="AX18" s="4">
        <f>SUMPRODUCT(F18:AT18,$F$3:$AT$3)/(SUM($F$3:$AT$3))</f>
        <v>2.6933014354066986</v>
      </c>
      <c r="AY18" s="4">
        <v>3</v>
      </c>
      <c r="AZ18" s="4">
        <v>0</v>
      </c>
      <c r="BA18" s="12">
        <v>0</v>
      </c>
      <c r="BB18" s="13">
        <f t="shared" si="2"/>
        <v>59.375</v>
      </c>
      <c r="BC18" s="14"/>
    </row>
    <row r="19" spans="1:55" ht="27" customHeight="1">
      <c r="A19" s="4">
        <v>14</v>
      </c>
      <c r="B19" s="4">
        <v>14</v>
      </c>
      <c r="C19" s="4" t="s">
        <v>83</v>
      </c>
      <c r="D19" s="4" t="s">
        <v>84</v>
      </c>
      <c r="E19" s="4" t="s">
        <v>1</v>
      </c>
      <c r="F19" s="5">
        <v>3.3</v>
      </c>
      <c r="G19" s="5">
        <v>2</v>
      </c>
      <c r="H19" s="5">
        <v>3.7</v>
      </c>
      <c r="I19" s="5">
        <v>1.3</v>
      </c>
      <c r="J19" s="5">
        <v>2.2999999999999998</v>
      </c>
      <c r="K19" s="5">
        <v>1</v>
      </c>
      <c r="L19" s="5">
        <v>1</v>
      </c>
      <c r="M19" s="5">
        <v>0</v>
      </c>
      <c r="N19" s="5">
        <v>1</v>
      </c>
      <c r="O19" s="5">
        <v>2.7</v>
      </c>
      <c r="P19" s="5">
        <v>1.3</v>
      </c>
      <c r="Q19" s="5">
        <v>0</v>
      </c>
      <c r="R19" s="5">
        <v>3</v>
      </c>
      <c r="S19" s="5">
        <v>1.3</v>
      </c>
      <c r="T19" s="5">
        <v>1.7</v>
      </c>
      <c r="U19" s="5">
        <v>2.2999999999999998</v>
      </c>
      <c r="V19" s="5">
        <v>3</v>
      </c>
      <c r="W19" s="5">
        <v>3.3</v>
      </c>
      <c r="X19" s="5">
        <v>3.3</v>
      </c>
      <c r="Y19" s="5">
        <v>3.7</v>
      </c>
      <c r="Z19" s="5">
        <v>3</v>
      </c>
      <c r="AA19" s="5">
        <v>3.3</v>
      </c>
      <c r="AB19" s="5">
        <v>3.7</v>
      </c>
      <c r="AC19" s="5">
        <v>4</v>
      </c>
      <c r="AD19" s="5">
        <v>3</v>
      </c>
      <c r="AE19" s="5">
        <v>4</v>
      </c>
      <c r="AF19" s="5">
        <v>3</v>
      </c>
      <c r="AG19" s="5">
        <v>3.3</v>
      </c>
      <c r="AH19" s="5">
        <v>3.3</v>
      </c>
      <c r="AI19" s="5">
        <v>3.3</v>
      </c>
      <c r="AJ19" s="5">
        <v>3</v>
      </c>
      <c r="AK19" s="5">
        <v>3.7</v>
      </c>
      <c r="AL19" s="5">
        <v>3</v>
      </c>
      <c r="AM19" s="5">
        <v>3.7</v>
      </c>
      <c r="AN19" s="5">
        <v>4</v>
      </c>
      <c r="AO19" s="5">
        <v>3.3</v>
      </c>
      <c r="AP19" s="5">
        <v>4</v>
      </c>
      <c r="AQ19" s="5">
        <v>3.3</v>
      </c>
      <c r="AR19" s="5">
        <v>2.2999999999999998</v>
      </c>
      <c r="AS19" s="5">
        <v>4</v>
      </c>
      <c r="AT19" s="4">
        <f t="shared" si="0"/>
        <v>2.7</v>
      </c>
      <c r="AU19" s="5">
        <v>2.7</v>
      </c>
      <c r="AV19" s="7"/>
      <c r="AW19" s="7"/>
      <c r="AX19" s="4">
        <f t="shared" ref="AX19:AX37" si="3">SUMPRODUCT(F19:AT19,$F$3:$AT$3)/(SUM($F$3:$AT$3))</f>
        <v>2.6526315789473682</v>
      </c>
      <c r="AY19" s="4">
        <v>3</v>
      </c>
      <c r="AZ19" s="4">
        <v>2</v>
      </c>
      <c r="BA19" s="12">
        <v>2</v>
      </c>
      <c r="BB19" s="13">
        <f t="shared" si="2"/>
        <v>56.25</v>
      </c>
      <c r="BC19" s="14"/>
    </row>
    <row r="20" spans="1:55" ht="27" customHeight="1">
      <c r="A20" s="4">
        <v>15</v>
      </c>
      <c r="B20" s="4">
        <v>15</v>
      </c>
      <c r="C20" s="4" t="s">
        <v>85</v>
      </c>
      <c r="D20" s="4" t="s">
        <v>86</v>
      </c>
      <c r="E20" s="4" t="s">
        <v>1</v>
      </c>
      <c r="F20" s="5">
        <v>2.2999999999999998</v>
      </c>
      <c r="G20" s="5">
        <v>3.3</v>
      </c>
      <c r="H20" s="5">
        <v>3.3</v>
      </c>
      <c r="I20" s="5">
        <v>1</v>
      </c>
      <c r="J20" s="5">
        <v>1</v>
      </c>
      <c r="K20" s="5">
        <v>2.2999999999999998</v>
      </c>
      <c r="L20" s="5">
        <v>1</v>
      </c>
      <c r="M20" s="5">
        <v>1</v>
      </c>
      <c r="N20" s="5">
        <v>1.3</v>
      </c>
      <c r="O20" s="5">
        <v>1.3</v>
      </c>
      <c r="P20" s="5">
        <v>1</v>
      </c>
      <c r="Q20" s="5">
        <v>1</v>
      </c>
      <c r="R20" s="5">
        <v>3.7</v>
      </c>
      <c r="S20" s="5">
        <v>1.3</v>
      </c>
      <c r="T20" s="5">
        <v>1.7</v>
      </c>
      <c r="U20" s="5">
        <v>2.2999999999999998</v>
      </c>
      <c r="V20" s="5">
        <v>2.7</v>
      </c>
      <c r="W20" s="5">
        <v>3.3</v>
      </c>
      <c r="X20" s="5">
        <v>3</v>
      </c>
      <c r="Y20" s="5">
        <v>3.7</v>
      </c>
      <c r="Z20" s="5">
        <v>2.7</v>
      </c>
      <c r="AA20" s="5">
        <v>3.3</v>
      </c>
      <c r="AB20" s="5">
        <v>3.7</v>
      </c>
      <c r="AC20" s="5">
        <v>4</v>
      </c>
      <c r="AD20" s="5">
        <v>3.3</v>
      </c>
      <c r="AE20" s="5">
        <v>3.7</v>
      </c>
      <c r="AF20" s="5">
        <v>3</v>
      </c>
      <c r="AG20" s="5">
        <v>3</v>
      </c>
      <c r="AH20" s="5">
        <v>2.2999999999999998</v>
      </c>
      <c r="AI20" s="5">
        <v>3</v>
      </c>
      <c r="AJ20" s="5">
        <v>3.7</v>
      </c>
      <c r="AK20" s="5">
        <v>3.7</v>
      </c>
      <c r="AL20" s="5">
        <v>2.2999999999999998</v>
      </c>
      <c r="AM20" s="5">
        <v>3.7</v>
      </c>
      <c r="AN20" s="5">
        <v>3</v>
      </c>
      <c r="AO20" s="5">
        <v>2.2999999999999998</v>
      </c>
      <c r="AP20" s="5">
        <v>1.7</v>
      </c>
      <c r="AQ20" s="5">
        <v>1.3</v>
      </c>
      <c r="AR20" s="5">
        <v>1.7</v>
      </c>
      <c r="AS20" s="5">
        <v>4</v>
      </c>
      <c r="AT20" s="4">
        <f t="shared" si="0"/>
        <v>3.3</v>
      </c>
      <c r="AU20" s="5">
        <v>3.3</v>
      </c>
      <c r="AV20" s="7"/>
      <c r="AW20" s="5">
        <v>1</v>
      </c>
      <c r="AX20" s="4">
        <f t="shared" si="3"/>
        <v>2.3770334928229664</v>
      </c>
      <c r="AY20" s="4">
        <v>2</v>
      </c>
      <c r="AZ20" s="4">
        <v>0</v>
      </c>
      <c r="BA20" s="12">
        <v>0</v>
      </c>
      <c r="BB20" s="13">
        <f t="shared" si="2"/>
        <v>53.125</v>
      </c>
      <c r="BC20" s="14"/>
    </row>
    <row r="21" spans="1:55" ht="27" customHeight="1">
      <c r="A21" s="4">
        <v>16</v>
      </c>
      <c r="B21" s="4">
        <v>16</v>
      </c>
      <c r="C21" s="4" t="s">
        <v>87</v>
      </c>
      <c r="D21" s="4" t="s">
        <v>88</v>
      </c>
      <c r="E21" s="4" t="s">
        <v>1</v>
      </c>
      <c r="F21" s="5">
        <v>4</v>
      </c>
      <c r="G21" s="5">
        <v>4</v>
      </c>
      <c r="H21" s="5">
        <v>3.3</v>
      </c>
      <c r="I21" s="5">
        <v>1</v>
      </c>
      <c r="J21" s="5">
        <v>1</v>
      </c>
      <c r="K21" s="5">
        <v>0</v>
      </c>
      <c r="L21" s="5">
        <v>1</v>
      </c>
      <c r="M21" s="5">
        <v>1</v>
      </c>
      <c r="N21" s="5">
        <v>0</v>
      </c>
      <c r="O21" s="5">
        <v>0</v>
      </c>
      <c r="P21" s="5">
        <v>0</v>
      </c>
      <c r="Q21" s="5">
        <v>0</v>
      </c>
      <c r="R21" s="5">
        <v>2.2999999999999998</v>
      </c>
      <c r="S21" s="5">
        <v>1</v>
      </c>
      <c r="T21" s="5">
        <v>1</v>
      </c>
      <c r="U21" s="5">
        <v>1.7</v>
      </c>
      <c r="V21" s="5">
        <v>1</v>
      </c>
      <c r="W21" s="5">
        <v>3</v>
      </c>
      <c r="X21" s="5">
        <v>3.3</v>
      </c>
      <c r="Y21" s="5">
        <v>3.7</v>
      </c>
      <c r="Z21" s="5">
        <v>3.3</v>
      </c>
      <c r="AA21" s="5">
        <v>3</v>
      </c>
      <c r="AB21" s="5">
        <v>3.3</v>
      </c>
      <c r="AC21" s="5">
        <v>4</v>
      </c>
      <c r="AD21" s="5">
        <v>2.7</v>
      </c>
      <c r="AE21" s="5">
        <v>3.7</v>
      </c>
      <c r="AF21" s="5">
        <v>2.7</v>
      </c>
      <c r="AG21" s="5">
        <v>3.7</v>
      </c>
      <c r="AH21" s="5">
        <v>2.2999999999999998</v>
      </c>
      <c r="AI21" s="5">
        <v>4</v>
      </c>
      <c r="AJ21" s="5">
        <v>3</v>
      </c>
      <c r="AK21" s="5">
        <v>4</v>
      </c>
      <c r="AL21" s="5">
        <v>2.7</v>
      </c>
      <c r="AM21" s="5">
        <v>4</v>
      </c>
      <c r="AN21" s="5">
        <v>4</v>
      </c>
      <c r="AO21" s="5">
        <v>4</v>
      </c>
      <c r="AP21" s="5">
        <v>1.3</v>
      </c>
      <c r="AQ21" s="5">
        <v>1.3</v>
      </c>
      <c r="AR21" s="5">
        <v>2.7</v>
      </c>
      <c r="AS21" s="5">
        <v>4</v>
      </c>
      <c r="AT21" s="4">
        <f t="shared" si="0"/>
        <v>3.7</v>
      </c>
      <c r="AU21" s="5">
        <v>3.7</v>
      </c>
      <c r="AV21" s="7"/>
      <c r="AW21" s="7"/>
      <c r="AX21" s="4">
        <f t="shared" si="3"/>
        <v>2.2344497607655498</v>
      </c>
      <c r="AY21" s="4">
        <v>3</v>
      </c>
      <c r="AZ21" s="4">
        <v>4</v>
      </c>
      <c r="BA21" s="12">
        <v>5</v>
      </c>
      <c r="BB21" s="13">
        <f t="shared" si="2"/>
        <v>50</v>
      </c>
      <c r="BC21" s="14"/>
    </row>
    <row r="22" spans="1:55" ht="27" customHeight="1">
      <c r="A22" s="4">
        <v>17</v>
      </c>
      <c r="B22" s="4">
        <v>17</v>
      </c>
      <c r="C22" s="4" t="s">
        <v>89</v>
      </c>
      <c r="D22" s="4" t="s">
        <v>90</v>
      </c>
      <c r="E22" s="4" t="s">
        <v>1</v>
      </c>
      <c r="F22" s="5">
        <v>1</v>
      </c>
      <c r="G22" s="5">
        <v>1.7</v>
      </c>
      <c r="H22" s="5">
        <v>3.3</v>
      </c>
      <c r="I22" s="5">
        <v>0</v>
      </c>
      <c r="J22" s="5">
        <v>1</v>
      </c>
      <c r="K22" s="5">
        <v>2.2999999999999998</v>
      </c>
      <c r="L22" s="5">
        <v>0</v>
      </c>
      <c r="M22" s="5">
        <v>0</v>
      </c>
      <c r="N22" s="5">
        <v>1</v>
      </c>
      <c r="O22" s="5">
        <v>1.7</v>
      </c>
      <c r="P22" s="5">
        <v>1</v>
      </c>
      <c r="Q22" s="5">
        <v>0</v>
      </c>
      <c r="R22" s="5">
        <v>3.3</v>
      </c>
      <c r="S22" s="5">
        <v>2</v>
      </c>
      <c r="T22" s="5">
        <v>2</v>
      </c>
      <c r="U22" s="5">
        <v>3</v>
      </c>
      <c r="V22" s="5">
        <v>3</v>
      </c>
      <c r="W22" s="5">
        <v>4</v>
      </c>
      <c r="X22" s="5">
        <v>4</v>
      </c>
      <c r="Y22" s="5">
        <v>4</v>
      </c>
      <c r="Z22" s="5">
        <v>3</v>
      </c>
      <c r="AA22" s="5">
        <v>3.7</v>
      </c>
      <c r="AB22" s="5">
        <v>3</v>
      </c>
      <c r="AC22" s="5">
        <v>3.7</v>
      </c>
      <c r="AD22" s="5">
        <v>2.7</v>
      </c>
      <c r="AE22" s="5">
        <v>3.7</v>
      </c>
      <c r="AF22" s="5">
        <v>3</v>
      </c>
      <c r="AG22" s="5">
        <v>1</v>
      </c>
      <c r="AH22" s="5">
        <v>3</v>
      </c>
      <c r="AI22" s="5">
        <v>3.3</v>
      </c>
      <c r="AJ22" s="5">
        <v>4</v>
      </c>
      <c r="AK22" s="5">
        <v>3</v>
      </c>
      <c r="AL22" s="5">
        <v>2.7</v>
      </c>
      <c r="AM22" s="5">
        <v>4</v>
      </c>
      <c r="AN22" s="5">
        <v>3</v>
      </c>
      <c r="AO22" s="5">
        <v>3</v>
      </c>
      <c r="AP22" s="5">
        <v>2</v>
      </c>
      <c r="AQ22" s="5">
        <v>1</v>
      </c>
      <c r="AR22" s="5">
        <v>1.3</v>
      </c>
      <c r="AS22" s="5">
        <v>4</v>
      </c>
      <c r="AT22" s="4">
        <f t="shared" si="0"/>
        <v>1.3</v>
      </c>
      <c r="AU22" s="5">
        <v>1.3</v>
      </c>
      <c r="AV22" s="7"/>
      <c r="AW22" s="7"/>
      <c r="AX22" s="4">
        <f t="shared" si="3"/>
        <v>2.1866028708133971</v>
      </c>
      <c r="AY22" s="4">
        <v>3</v>
      </c>
      <c r="AZ22" s="4">
        <v>1</v>
      </c>
      <c r="BA22" s="12">
        <v>4</v>
      </c>
      <c r="BB22" s="13">
        <f t="shared" si="2"/>
        <v>46.875</v>
      </c>
      <c r="BC22" s="14"/>
    </row>
    <row r="23" spans="1:55" ht="27" customHeight="1">
      <c r="A23" s="4">
        <v>18</v>
      </c>
      <c r="B23" s="4">
        <v>18</v>
      </c>
      <c r="C23" s="4">
        <v>12220716</v>
      </c>
      <c r="D23" s="4" t="s">
        <v>91</v>
      </c>
      <c r="E23" s="4" t="s">
        <v>1</v>
      </c>
      <c r="F23" s="5">
        <v>1</v>
      </c>
      <c r="G23" s="5">
        <v>3.7</v>
      </c>
      <c r="H23" s="5">
        <v>3.3</v>
      </c>
      <c r="I23" s="5">
        <v>2.7</v>
      </c>
      <c r="J23" s="5">
        <v>2.7</v>
      </c>
      <c r="K23" s="5">
        <v>1.7</v>
      </c>
      <c r="L23" s="5">
        <v>1.7</v>
      </c>
      <c r="M23" s="5">
        <v>1</v>
      </c>
      <c r="N23" s="5">
        <v>1</v>
      </c>
      <c r="O23" s="5">
        <v>1</v>
      </c>
      <c r="P23" s="5">
        <v>1</v>
      </c>
      <c r="Q23" s="5">
        <v>1</v>
      </c>
      <c r="R23" s="5">
        <v>3.3</v>
      </c>
      <c r="S23" s="5">
        <v>1</v>
      </c>
      <c r="T23" s="5">
        <v>1</v>
      </c>
      <c r="U23" s="5">
        <v>2</v>
      </c>
      <c r="V23" s="5">
        <v>1</v>
      </c>
      <c r="W23" s="5">
        <v>3</v>
      </c>
      <c r="X23" s="5">
        <v>3</v>
      </c>
      <c r="Y23" s="5">
        <v>3.3</v>
      </c>
      <c r="Z23" s="5">
        <v>3</v>
      </c>
      <c r="AA23" s="5">
        <v>3</v>
      </c>
      <c r="AB23" s="5">
        <v>2.2999999999999998</v>
      </c>
      <c r="AC23" s="5">
        <v>1</v>
      </c>
      <c r="AD23" s="5">
        <v>2</v>
      </c>
      <c r="AE23" s="5">
        <v>3.3</v>
      </c>
      <c r="AF23" s="5">
        <v>3</v>
      </c>
      <c r="AG23" s="5">
        <v>2.7</v>
      </c>
      <c r="AH23" s="5">
        <v>2</v>
      </c>
      <c r="AI23" s="5">
        <v>3</v>
      </c>
      <c r="AJ23" s="5">
        <v>3.3</v>
      </c>
      <c r="AK23" s="5">
        <v>3</v>
      </c>
      <c r="AL23" s="5">
        <v>2.7</v>
      </c>
      <c r="AM23" s="5">
        <v>3.7</v>
      </c>
      <c r="AN23" s="5">
        <v>2.7</v>
      </c>
      <c r="AO23" s="5">
        <v>2.7</v>
      </c>
      <c r="AP23" s="5">
        <v>2.2999999999999998</v>
      </c>
      <c r="AQ23" s="5">
        <v>1.7</v>
      </c>
      <c r="AR23" s="5">
        <v>1</v>
      </c>
      <c r="AS23" s="5">
        <v>4</v>
      </c>
      <c r="AT23" s="6" t="s">
        <v>80</v>
      </c>
      <c r="AU23" s="6" t="s">
        <v>80</v>
      </c>
      <c r="AV23" s="7"/>
      <c r="AW23" s="7"/>
      <c r="AX23" s="4">
        <f t="shared" si="3"/>
        <v>2.1535885167464119</v>
      </c>
      <c r="AY23" s="4">
        <v>3</v>
      </c>
      <c r="AZ23" s="4">
        <v>0</v>
      </c>
      <c r="BA23" s="12">
        <v>1</v>
      </c>
      <c r="BB23" s="13">
        <f t="shared" si="2"/>
        <v>43.75</v>
      </c>
      <c r="BC23" s="14"/>
    </row>
    <row r="24" spans="1:55" ht="27" customHeight="1">
      <c r="A24" s="4">
        <v>19</v>
      </c>
      <c r="B24" s="4">
        <v>19</v>
      </c>
      <c r="C24" s="4" t="s">
        <v>92</v>
      </c>
      <c r="D24" s="4" t="s">
        <v>93</v>
      </c>
      <c r="E24" s="4" t="s">
        <v>1</v>
      </c>
      <c r="F24" s="5">
        <v>1</v>
      </c>
      <c r="G24" s="5">
        <v>1.3</v>
      </c>
      <c r="H24" s="5">
        <v>3</v>
      </c>
      <c r="I24" s="5">
        <v>2</v>
      </c>
      <c r="J24" s="5">
        <v>1.7</v>
      </c>
      <c r="K24" s="5">
        <v>2.2999999999999998</v>
      </c>
      <c r="L24" s="5">
        <v>1</v>
      </c>
      <c r="M24" s="5">
        <v>1</v>
      </c>
      <c r="N24" s="5">
        <v>1</v>
      </c>
      <c r="O24" s="5">
        <v>1</v>
      </c>
      <c r="P24" s="5">
        <v>1</v>
      </c>
      <c r="Q24" s="5">
        <v>1</v>
      </c>
      <c r="R24" s="5">
        <v>3.3</v>
      </c>
      <c r="S24" s="5">
        <v>1</v>
      </c>
      <c r="T24" s="5">
        <v>2.2999999999999998</v>
      </c>
      <c r="U24" s="5">
        <v>3.3</v>
      </c>
      <c r="V24" s="5">
        <v>2.7</v>
      </c>
      <c r="W24" s="5">
        <v>4</v>
      </c>
      <c r="X24" s="5">
        <v>3</v>
      </c>
      <c r="Y24" s="5">
        <v>3.3</v>
      </c>
      <c r="Z24" s="5">
        <v>4</v>
      </c>
      <c r="AA24" s="5">
        <v>3.7</v>
      </c>
      <c r="AB24" s="5">
        <v>3</v>
      </c>
      <c r="AC24" s="5">
        <v>4</v>
      </c>
      <c r="AD24" s="5">
        <v>2.7</v>
      </c>
      <c r="AE24" s="5">
        <v>3.3</v>
      </c>
      <c r="AF24" s="5">
        <v>2.7</v>
      </c>
      <c r="AG24" s="5">
        <v>1</v>
      </c>
      <c r="AH24" s="5">
        <v>2</v>
      </c>
      <c r="AI24" s="5">
        <v>3</v>
      </c>
      <c r="AJ24" s="5">
        <v>2.7</v>
      </c>
      <c r="AK24" s="5">
        <v>3.3</v>
      </c>
      <c r="AL24" s="5">
        <v>2.7</v>
      </c>
      <c r="AM24" s="5">
        <v>3.7</v>
      </c>
      <c r="AN24" s="5">
        <v>4</v>
      </c>
      <c r="AO24" s="5">
        <v>3</v>
      </c>
      <c r="AP24" s="5">
        <v>1.3</v>
      </c>
      <c r="AQ24" s="5">
        <v>0</v>
      </c>
      <c r="AR24" s="5">
        <v>0</v>
      </c>
      <c r="AS24" s="5">
        <v>4</v>
      </c>
      <c r="AT24" s="4">
        <f t="shared" si="0"/>
        <v>1.3</v>
      </c>
      <c r="AU24" s="5">
        <v>1.3</v>
      </c>
      <c r="AV24" s="7"/>
      <c r="AW24" s="7"/>
      <c r="AX24" s="4">
        <f t="shared" si="3"/>
        <v>2.1334928229665073</v>
      </c>
      <c r="AY24" s="4">
        <v>3</v>
      </c>
      <c r="AZ24" s="4">
        <v>0</v>
      </c>
      <c r="BA24" s="12">
        <v>2</v>
      </c>
      <c r="BB24" s="13">
        <f t="shared" si="2"/>
        <v>40.625</v>
      </c>
      <c r="BC24" s="14"/>
    </row>
    <row r="25" spans="1:55" ht="27" customHeight="1">
      <c r="A25" s="4">
        <v>20</v>
      </c>
      <c r="B25" s="4">
        <v>20</v>
      </c>
      <c r="C25" s="4" t="s">
        <v>94</v>
      </c>
      <c r="D25" s="4" t="s">
        <v>95</v>
      </c>
      <c r="E25" s="4" t="s">
        <v>1</v>
      </c>
      <c r="F25" s="5">
        <v>2.7</v>
      </c>
      <c r="G25" s="5">
        <v>1</v>
      </c>
      <c r="H25" s="5">
        <v>3.7</v>
      </c>
      <c r="I25" s="5">
        <v>2.2999999999999998</v>
      </c>
      <c r="J25" s="5">
        <v>1</v>
      </c>
      <c r="K25" s="5">
        <v>1</v>
      </c>
      <c r="L25" s="5">
        <v>1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2</v>
      </c>
      <c r="S25" s="5">
        <v>1</v>
      </c>
      <c r="T25" s="5">
        <v>1</v>
      </c>
      <c r="U25" s="5">
        <v>1.7</v>
      </c>
      <c r="V25" s="5">
        <v>0</v>
      </c>
      <c r="W25" s="5">
        <v>3.3</v>
      </c>
      <c r="X25" s="5">
        <v>3.7</v>
      </c>
      <c r="Y25" s="5">
        <v>4</v>
      </c>
      <c r="Z25" s="5">
        <v>3.7</v>
      </c>
      <c r="AA25" s="5">
        <v>4</v>
      </c>
      <c r="AB25" s="5">
        <v>3</v>
      </c>
      <c r="AC25" s="5">
        <v>4</v>
      </c>
      <c r="AD25" s="5">
        <v>2.7</v>
      </c>
      <c r="AE25" s="5">
        <v>4</v>
      </c>
      <c r="AF25" s="5">
        <v>3</v>
      </c>
      <c r="AG25" s="5">
        <v>1.3</v>
      </c>
      <c r="AH25" s="5">
        <v>1.7</v>
      </c>
      <c r="AI25" s="5">
        <v>4</v>
      </c>
      <c r="AJ25" s="5">
        <v>3.3</v>
      </c>
      <c r="AK25" s="5">
        <v>4</v>
      </c>
      <c r="AL25" s="5">
        <v>3</v>
      </c>
      <c r="AM25" s="5">
        <v>4</v>
      </c>
      <c r="AN25" s="5">
        <v>3.7</v>
      </c>
      <c r="AO25" s="5">
        <v>2.2999999999999998</v>
      </c>
      <c r="AP25" s="5">
        <v>1</v>
      </c>
      <c r="AQ25" s="5">
        <v>1.3</v>
      </c>
      <c r="AR25" s="5">
        <v>1.7</v>
      </c>
      <c r="AS25" s="5">
        <v>4</v>
      </c>
      <c r="AT25" s="4">
        <f t="shared" si="0"/>
        <v>4</v>
      </c>
      <c r="AU25" s="5">
        <v>4</v>
      </c>
      <c r="AV25" s="7"/>
      <c r="AW25" s="7"/>
      <c r="AX25" s="4">
        <f t="shared" si="3"/>
        <v>2.0626794258373207</v>
      </c>
      <c r="AY25" s="4">
        <v>3</v>
      </c>
      <c r="AZ25" s="4">
        <v>6</v>
      </c>
      <c r="BA25" s="12">
        <v>6</v>
      </c>
      <c r="BB25" s="13">
        <f t="shared" si="2"/>
        <v>37.5</v>
      </c>
      <c r="BC25" s="14"/>
    </row>
    <row r="26" spans="1:55" ht="27" customHeight="1">
      <c r="A26" s="4">
        <v>21</v>
      </c>
      <c r="B26" s="4">
        <v>21</v>
      </c>
      <c r="C26" s="4" t="s">
        <v>96</v>
      </c>
      <c r="D26" s="4" t="s">
        <v>97</v>
      </c>
      <c r="E26" s="4" t="s">
        <v>1</v>
      </c>
      <c r="F26" s="5">
        <v>1.7</v>
      </c>
      <c r="G26" s="5">
        <v>1</v>
      </c>
      <c r="H26" s="5">
        <v>3</v>
      </c>
      <c r="I26" s="5">
        <v>1</v>
      </c>
      <c r="J26" s="5">
        <v>1</v>
      </c>
      <c r="K26" s="5">
        <v>0</v>
      </c>
      <c r="L26" s="5">
        <v>1</v>
      </c>
      <c r="M26" s="7"/>
      <c r="N26" s="5">
        <v>0</v>
      </c>
      <c r="O26" s="5">
        <v>1</v>
      </c>
      <c r="P26" s="5">
        <v>1</v>
      </c>
      <c r="Q26" s="5">
        <v>0</v>
      </c>
      <c r="R26" s="5">
        <v>2</v>
      </c>
      <c r="S26" s="5">
        <v>1</v>
      </c>
      <c r="T26" s="5">
        <v>1.3</v>
      </c>
      <c r="U26" s="5">
        <v>2.2999999999999998</v>
      </c>
      <c r="V26" s="5">
        <v>1</v>
      </c>
      <c r="W26" s="5">
        <v>3</v>
      </c>
      <c r="X26" s="5">
        <v>3.7</v>
      </c>
      <c r="Y26" s="5">
        <v>3.7</v>
      </c>
      <c r="Z26" s="5">
        <v>3.7</v>
      </c>
      <c r="AA26" s="5">
        <v>3.3</v>
      </c>
      <c r="AB26" s="5">
        <v>3</v>
      </c>
      <c r="AC26" s="5">
        <v>3</v>
      </c>
      <c r="AD26" s="5">
        <v>2.7</v>
      </c>
      <c r="AE26" s="5">
        <v>3</v>
      </c>
      <c r="AF26" s="5">
        <v>3</v>
      </c>
      <c r="AG26" s="5">
        <v>1</v>
      </c>
      <c r="AH26" s="5">
        <v>1</v>
      </c>
      <c r="AI26" s="5">
        <v>3.3</v>
      </c>
      <c r="AJ26" s="5">
        <v>2.7</v>
      </c>
      <c r="AK26" s="5">
        <v>3.3</v>
      </c>
      <c r="AL26" s="5">
        <v>2.2999999999999998</v>
      </c>
      <c r="AM26" s="5">
        <v>3.7</v>
      </c>
      <c r="AN26" s="5">
        <v>3</v>
      </c>
      <c r="AO26" s="5">
        <v>2.2999999999999998</v>
      </c>
      <c r="AP26" s="5">
        <v>2</v>
      </c>
      <c r="AQ26" s="5">
        <v>1</v>
      </c>
      <c r="AR26" s="5">
        <v>1.3</v>
      </c>
      <c r="AS26" s="5">
        <v>4</v>
      </c>
      <c r="AT26" s="4">
        <f t="shared" si="0"/>
        <v>0</v>
      </c>
      <c r="AU26" s="5">
        <v>0</v>
      </c>
      <c r="AV26" s="7"/>
      <c r="AW26" s="7"/>
      <c r="AX26" s="4">
        <f t="shared" si="3"/>
        <v>1.8220095693779905</v>
      </c>
      <c r="AY26" s="4">
        <v>4</v>
      </c>
      <c r="AZ26" s="4">
        <v>2</v>
      </c>
      <c r="BA26" s="12">
        <v>4</v>
      </c>
      <c r="BB26" s="13">
        <f t="shared" si="2"/>
        <v>34.375</v>
      </c>
      <c r="BC26" s="14"/>
    </row>
    <row r="27" spans="1:55" ht="27" customHeight="1">
      <c r="A27" s="4">
        <v>22</v>
      </c>
      <c r="B27" s="4">
        <v>22</v>
      </c>
      <c r="C27" s="4" t="s">
        <v>98</v>
      </c>
      <c r="D27" s="4" t="s">
        <v>99</v>
      </c>
      <c r="E27" s="4" t="s">
        <v>1</v>
      </c>
      <c r="F27" s="5">
        <v>3</v>
      </c>
      <c r="G27" s="5">
        <v>1</v>
      </c>
      <c r="H27" s="5">
        <v>2.7</v>
      </c>
      <c r="I27" s="5">
        <v>0</v>
      </c>
      <c r="J27" s="5">
        <v>0</v>
      </c>
      <c r="K27" s="5">
        <v>0</v>
      </c>
      <c r="L27" s="5">
        <v>1.3</v>
      </c>
      <c r="M27" s="5">
        <v>1</v>
      </c>
      <c r="N27" s="5">
        <v>1.7</v>
      </c>
      <c r="O27" s="5">
        <v>1.3</v>
      </c>
      <c r="P27" s="5">
        <v>1</v>
      </c>
      <c r="Q27" s="5">
        <v>0</v>
      </c>
      <c r="R27" s="5">
        <v>2</v>
      </c>
      <c r="S27" s="5">
        <v>0</v>
      </c>
      <c r="T27" s="5">
        <v>1</v>
      </c>
      <c r="U27" s="5">
        <v>2</v>
      </c>
      <c r="V27" s="5">
        <v>1.7</v>
      </c>
      <c r="W27" s="5">
        <v>3.3</v>
      </c>
      <c r="X27" s="5">
        <v>3</v>
      </c>
      <c r="Y27" s="5">
        <v>2.7</v>
      </c>
      <c r="Z27" s="5">
        <v>2.7</v>
      </c>
      <c r="AA27" s="5">
        <v>2.2999999999999998</v>
      </c>
      <c r="AB27" s="5">
        <v>0</v>
      </c>
      <c r="AC27" s="5">
        <v>1</v>
      </c>
      <c r="AD27" s="5">
        <v>2</v>
      </c>
      <c r="AE27" s="5">
        <v>3.3</v>
      </c>
      <c r="AF27" s="5">
        <v>2.7</v>
      </c>
      <c r="AG27" s="5">
        <v>1.3</v>
      </c>
      <c r="AH27" s="5">
        <v>2.7</v>
      </c>
      <c r="AI27" s="5">
        <v>1</v>
      </c>
      <c r="AJ27" s="5">
        <v>2.2999999999999998</v>
      </c>
      <c r="AK27" s="5">
        <v>2</v>
      </c>
      <c r="AL27" s="5">
        <v>3</v>
      </c>
      <c r="AM27" s="5">
        <v>3</v>
      </c>
      <c r="AN27" s="5">
        <v>3</v>
      </c>
      <c r="AO27" s="5">
        <v>2</v>
      </c>
      <c r="AP27" s="5">
        <v>0</v>
      </c>
      <c r="AQ27" s="5">
        <v>0</v>
      </c>
      <c r="AR27" s="5">
        <v>2</v>
      </c>
      <c r="AS27" s="5">
        <v>4</v>
      </c>
      <c r="AT27" s="4">
        <f t="shared" si="0"/>
        <v>1.3</v>
      </c>
      <c r="AU27" s="5">
        <v>1.3</v>
      </c>
      <c r="AV27" s="7"/>
      <c r="AW27" s="7"/>
      <c r="AX27" s="4">
        <f t="shared" si="3"/>
        <v>1.5966507177033493</v>
      </c>
      <c r="AY27" s="4">
        <v>3</v>
      </c>
      <c r="AZ27" s="4">
        <v>4</v>
      </c>
      <c r="BA27" s="12">
        <v>8</v>
      </c>
      <c r="BB27" s="13">
        <f t="shared" si="2"/>
        <v>31.25</v>
      </c>
      <c r="BC27" s="14"/>
    </row>
    <row r="28" spans="1:55" ht="27" customHeight="1">
      <c r="A28" s="4">
        <v>23</v>
      </c>
      <c r="B28" s="4">
        <v>23</v>
      </c>
      <c r="C28" s="4" t="s">
        <v>100</v>
      </c>
      <c r="D28" s="4" t="s">
        <v>101</v>
      </c>
      <c r="E28" s="4" t="s">
        <v>1</v>
      </c>
      <c r="F28" s="5">
        <v>0</v>
      </c>
      <c r="G28" s="5">
        <v>2.2999999999999998</v>
      </c>
      <c r="H28" s="5">
        <v>2.2999999999999998</v>
      </c>
      <c r="I28" s="5">
        <v>0</v>
      </c>
      <c r="J28" s="5">
        <v>0</v>
      </c>
      <c r="K28" s="5">
        <v>0</v>
      </c>
      <c r="L28" s="5">
        <v>1</v>
      </c>
      <c r="M28" s="5">
        <v>1</v>
      </c>
      <c r="N28" s="5">
        <v>1</v>
      </c>
      <c r="O28" s="5">
        <v>1</v>
      </c>
      <c r="P28" s="5">
        <v>1</v>
      </c>
      <c r="Q28" s="5">
        <v>0</v>
      </c>
      <c r="R28" s="5">
        <v>2</v>
      </c>
      <c r="S28" s="5">
        <v>1.3</v>
      </c>
      <c r="T28" s="5">
        <v>1</v>
      </c>
      <c r="U28" s="5">
        <v>1</v>
      </c>
      <c r="V28" s="5">
        <v>2</v>
      </c>
      <c r="W28" s="5">
        <v>3</v>
      </c>
      <c r="X28" s="5">
        <v>2.7</v>
      </c>
      <c r="Y28" s="5">
        <v>3.3</v>
      </c>
      <c r="Z28" s="5">
        <v>2</v>
      </c>
      <c r="AA28" s="5">
        <v>1.3</v>
      </c>
      <c r="AB28" s="5">
        <v>2.2999999999999998</v>
      </c>
      <c r="AC28" s="5">
        <v>3</v>
      </c>
      <c r="AD28" s="5">
        <v>2.2999999999999998</v>
      </c>
      <c r="AE28" s="5">
        <v>2.7</v>
      </c>
      <c r="AF28" s="5">
        <v>2.2999999999999998</v>
      </c>
      <c r="AG28" s="5">
        <v>0</v>
      </c>
      <c r="AH28" s="5">
        <v>1</v>
      </c>
      <c r="AI28" s="5">
        <v>3</v>
      </c>
      <c r="AJ28" s="5">
        <v>2</v>
      </c>
      <c r="AK28" s="5">
        <v>1</v>
      </c>
      <c r="AL28" s="5">
        <v>2.7</v>
      </c>
      <c r="AM28" s="5">
        <v>3.7</v>
      </c>
      <c r="AN28" s="5">
        <v>2.7</v>
      </c>
      <c r="AO28" s="5">
        <v>2</v>
      </c>
      <c r="AP28" s="5">
        <v>1.3</v>
      </c>
      <c r="AQ28" s="5">
        <v>1.3</v>
      </c>
      <c r="AR28" s="5">
        <v>1.3</v>
      </c>
      <c r="AS28" s="5">
        <v>4</v>
      </c>
      <c r="AT28" s="4">
        <f t="shared" si="0"/>
        <v>1.7</v>
      </c>
      <c r="AU28" s="5">
        <v>1.7</v>
      </c>
      <c r="AV28" s="7"/>
      <c r="AW28" s="7"/>
      <c r="AX28" s="4">
        <f t="shared" si="3"/>
        <v>1.5918660287081339</v>
      </c>
      <c r="AY28" s="4">
        <v>3</v>
      </c>
      <c r="AZ28" s="4">
        <v>0</v>
      </c>
      <c r="BA28" s="12">
        <v>6</v>
      </c>
      <c r="BB28" s="13">
        <f t="shared" si="2"/>
        <v>28.125</v>
      </c>
      <c r="BC28" s="14"/>
    </row>
    <row r="29" spans="1:55" ht="27" customHeight="1">
      <c r="A29" s="4">
        <v>24</v>
      </c>
      <c r="B29" s="4">
        <v>24</v>
      </c>
      <c r="C29" s="4" t="s">
        <v>102</v>
      </c>
      <c r="D29" s="4" t="s">
        <v>103</v>
      </c>
      <c r="E29" s="4" t="s">
        <v>1</v>
      </c>
      <c r="F29" s="5">
        <v>0</v>
      </c>
      <c r="G29" s="5">
        <v>0</v>
      </c>
      <c r="H29" s="5">
        <v>3.3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1.7</v>
      </c>
      <c r="S29" s="5">
        <v>1</v>
      </c>
      <c r="T29" s="5">
        <v>1</v>
      </c>
      <c r="U29" s="5">
        <v>1</v>
      </c>
      <c r="V29" s="5">
        <v>1</v>
      </c>
      <c r="W29" s="5">
        <v>4</v>
      </c>
      <c r="X29" s="5">
        <v>3.7</v>
      </c>
      <c r="Y29" s="5">
        <v>3.3</v>
      </c>
      <c r="Z29" s="5">
        <v>3.3</v>
      </c>
      <c r="AA29" s="5">
        <v>3.3</v>
      </c>
      <c r="AB29" s="5">
        <v>2.7</v>
      </c>
      <c r="AC29" s="5">
        <v>4</v>
      </c>
      <c r="AD29" s="5">
        <v>3</v>
      </c>
      <c r="AE29" s="5">
        <v>3.3</v>
      </c>
      <c r="AF29" s="5">
        <v>2.7</v>
      </c>
      <c r="AG29" s="5">
        <v>1</v>
      </c>
      <c r="AH29" s="5">
        <v>2</v>
      </c>
      <c r="AI29" s="5">
        <v>3</v>
      </c>
      <c r="AJ29" s="5">
        <v>3</v>
      </c>
      <c r="AK29" s="5">
        <v>2.2999999999999998</v>
      </c>
      <c r="AL29" s="5">
        <v>2</v>
      </c>
      <c r="AM29" s="5">
        <v>4</v>
      </c>
      <c r="AN29" s="5">
        <v>4</v>
      </c>
      <c r="AO29" s="5">
        <v>2.7</v>
      </c>
      <c r="AP29" s="5">
        <v>1.7</v>
      </c>
      <c r="AQ29" s="5">
        <v>0</v>
      </c>
      <c r="AR29" s="5">
        <v>0</v>
      </c>
      <c r="AS29" s="5">
        <v>4</v>
      </c>
      <c r="AT29" s="4">
        <f t="shared" si="0"/>
        <v>1</v>
      </c>
      <c r="AU29" s="5">
        <v>1</v>
      </c>
      <c r="AV29" s="7"/>
      <c r="AW29" s="7"/>
      <c r="AX29" s="4">
        <f t="shared" si="3"/>
        <v>1.5822966507177032</v>
      </c>
      <c r="AY29" s="4">
        <v>3</v>
      </c>
      <c r="AZ29" s="4">
        <v>7</v>
      </c>
      <c r="BA29" s="12">
        <v>12</v>
      </c>
      <c r="BB29" s="13">
        <f t="shared" si="2"/>
        <v>25</v>
      </c>
      <c r="BC29" s="14"/>
    </row>
    <row r="30" spans="1:55" ht="27" customHeight="1">
      <c r="A30" s="4">
        <v>25</v>
      </c>
      <c r="B30" s="4">
        <v>25</v>
      </c>
      <c r="C30" s="4" t="s">
        <v>104</v>
      </c>
      <c r="D30" s="4" t="s">
        <v>105</v>
      </c>
      <c r="E30" s="4" t="s">
        <v>1</v>
      </c>
      <c r="F30" s="5">
        <v>2</v>
      </c>
      <c r="G30" s="5">
        <v>1.3</v>
      </c>
      <c r="H30" s="5">
        <v>2.7</v>
      </c>
      <c r="I30" s="5">
        <v>0</v>
      </c>
      <c r="J30" s="5">
        <v>1</v>
      </c>
      <c r="K30" s="5">
        <v>1</v>
      </c>
      <c r="L30" s="5">
        <v>0</v>
      </c>
      <c r="M30" s="5">
        <v>0</v>
      </c>
      <c r="N30" s="5">
        <v>0</v>
      </c>
      <c r="O30" s="5">
        <v>1.7</v>
      </c>
      <c r="P30" s="5">
        <v>1</v>
      </c>
      <c r="Q30" s="5">
        <v>0</v>
      </c>
      <c r="R30" s="5">
        <v>2</v>
      </c>
      <c r="S30" s="5">
        <v>0</v>
      </c>
      <c r="T30" s="5">
        <v>1</v>
      </c>
      <c r="U30" s="5">
        <v>1.3</v>
      </c>
      <c r="V30" s="5">
        <v>0</v>
      </c>
      <c r="W30" s="5">
        <v>3</v>
      </c>
      <c r="X30" s="5">
        <v>3.3</v>
      </c>
      <c r="Y30" s="5">
        <v>2</v>
      </c>
      <c r="Z30" s="5">
        <v>3.7</v>
      </c>
      <c r="AA30" s="5">
        <v>3.3</v>
      </c>
      <c r="AB30" s="5">
        <v>3.3</v>
      </c>
      <c r="AC30" s="5">
        <v>4</v>
      </c>
      <c r="AD30" s="5">
        <v>2</v>
      </c>
      <c r="AE30" s="5">
        <v>4</v>
      </c>
      <c r="AF30" s="5">
        <v>2.2999999999999998</v>
      </c>
      <c r="AG30" s="5">
        <v>0</v>
      </c>
      <c r="AH30" s="5">
        <v>1.7</v>
      </c>
      <c r="AI30" s="5">
        <v>3.3</v>
      </c>
      <c r="AJ30" s="5">
        <v>0</v>
      </c>
      <c r="AK30" s="5">
        <v>3</v>
      </c>
      <c r="AL30" s="5">
        <v>2</v>
      </c>
      <c r="AM30" s="5">
        <v>3.7</v>
      </c>
      <c r="AN30" s="5">
        <v>4</v>
      </c>
      <c r="AO30" s="7"/>
      <c r="AP30" s="5">
        <v>1.3</v>
      </c>
      <c r="AQ30" s="5">
        <v>0</v>
      </c>
      <c r="AR30" s="5">
        <v>0</v>
      </c>
      <c r="AS30" s="5">
        <v>4</v>
      </c>
      <c r="AT30" s="4">
        <f t="shared" si="0"/>
        <v>2.2999999999999998</v>
      </c>
      <c r="AU30" s="5">
        <v>2.2999999999999998</v>
      </c>
      <c r="AV30" s="7"/>
      <c r="AW30" s="7"/>
      <c r="AX30" s="4">
        <f t="shared" si="3"/>
        <v>1.5708133971291867</v>
      </c>
      <c r="AY30" s="4">
        <v>4</v>
      </c>
      <c r="AZ30" s="4">
        <v>9</v>
      </c>
      <c r="BA30" s="12">
        <v>11</v>
      </c>
      <c r="BB30" s="13">
        <f t="shared" si="2"/>
        <v>21.875</v>
      </c>
      <c r="BC30" s="14"/>
    </row>
    <row r="31" spans="1:55" ht="27" customHeight="1">
      <c r="A31" s="4">
        <v>26</v>
      </c>
      <c r="B31" s="4">
        <v>26</v>
      </c>
      <c r="C31" s="4" t="s">
        <v>106</v>
      </c>
      <c r="D31" s="4" t="s">
        <v>107</v>
      </c>
      <c r="E31" s="4" t="s">
        <v>1</v>
      </c>
      <c r="F31" s="5">
        <v>1</v>
      </c>
      <c r="G31" s="5">
        <v>1</v>
      </c>
      <c r="H31" s="5">
        <v>2</v>
      </c>
      <c r="I31" s="5">
        <v>0</v>
      </c>
      <c r="J31" s="5">
        <v>1</v>
      </c>
      <c r="K31" s="5">
        <v>0</v>
      </c>
      <c r="L31" s="5">
        <v>1.3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1.3</v>
      </c>
      <c r="S31" s="5">
        <v>0</v>
      </c>
      <c r="T31" s="5">
        <v>0</v>
      </c>
      <c r="U31" s="5">
        <v>1</v>
      </c>
      <c r="V31" s="5">
        <v>0</v>
      </c>
      <c r="W31" s="5">
        <v>3</v>
      </c>
      <c r="X31" s="5">
        <v>3</v>
      </c>
      <c r="Y31" s="5">
        <v>3</v>
      </c>
      <c r="Z31" s="5">
        <v>3.7</v>
      </c>
      <c r="AA31" s="5">
        <v>3</v>
      </c>
      <c r="AB31" s="5">
        <v>2</v>
      </c>
      <c r="AC31" s="5">
        <v>4</v>
      </c>
      <c r="AD31" s="5">
        <v>2.7</v>
      </c>
      <c r="AE31" s="5">
        <v>4</v>
      </c>
      <c r="AF31" s="5">
        <v>2.2999999999999998</v>
      </c>
      <c r="AG31" s="5">
        <v>0</v>
      </c>
      <c r="AH31" s="5">
        <v>1</v>
      </c>
      <c r="AI31" s="5">
        <v>4</v>
      </c>
      <c r="AJ31" s="5">
        <v>2.2999999999999998</v>
      </c>
      <c r="AK31" s="5">
        <v>3</v>
      </c>
      <c r="AL31" s="5">
        <v>1.3</v>
      </c>
      <c r="AM31" s="5">
        <v>4</v>
      </c>
      <c r="AN31" s="5">
        <v>4</v>
      </c>
      <c r="AO31" s="5">
        <v>2.7</v>
      </c>
      <c r="AP31" s="5">
        <v>2</v>
      </c>
      <c r="AQ31" s="5">
        <v>1</v>
      </c>
      <c r="AR31" s="5">
        <v>2</v>
      </c>
      <c r="AS31" s="5">
        <v>4</v>
      </c>
      <c r="AT31" s="4">
        <f t="shared" si="0"/>
        <v>1.3</v>
      </c>
      <c r="AU31" s="5">
        <v>1.3</v>
      </c>
      <c r="AV31" s="7"/>
      <c r="AW31" s="7"/>
      <c r="AX31" s="4">
        <f t="shared" si="3"/>
        <v>1.5559808612440194</v>
      </c>
      <c r="AY31" s="4">
        <v>3</v>
      </c>
      <c r="AZ31" s="4">
        <v>8</v>
      </c>
      <c r="BA31" s="12">
        <v>11</v>
      </c>
      <c r="BB31" s="13">
        <f t="shared" si="2"/>
        <v>18.75</v>
      </c>
      <c r="BC31" s="14"/>
    </row>
    <row r="32" spans="1:55" ht="27" customHeight="1">
      <c r="A32" s="4">
        <v>27</v>
      </c>
      <c r="B32" s="4">
        <v>27</v>
      </c>
      <c r="C32" s="4" t="s">
        <v>108</v>
      </c>
      <c r="D32" s="4" t="s">
        <v>109</v>
      </c>
      <c r="E32" s="4" t="s">
        <v>1</v>
      </c>
      <c r="F32" s="5">
        <v>0</v>
      </c>
      <c r="G32" s="5">
        <v>0</v>
      </c>
      <c r="H32" s="5">
        <v>3</v>
      </c>
      <c r="I32" s="5">
        <v>1</v>
      </c>
      <c r="J32" s="5">
        <v>0</v>
      </c>
      <c r="K32" s="5">
        <v>0</v>
      </c>
      <c r="L32" s="5">
        <v>0</v>
      </c>
      <c r="M32" s="5">
        <v>1</v>
      </c>
      <c r="N32" s="5">
        <v>0</v>
      </c>
      <c r="O32" s="5">
        <v>1</v>
      </c>
      <c r="P32" s="5">
        <v>1</v>
      </c>
      <c r="Q32" s="5">
        <v>0</v>
      </c>
      <c r="R32" s="5">
        <v>2.7</v>
      </c>
      <c r="S32" s="5">
        <v>1</v>
      </c>
      <c r="T32" s="5">
        <v>1</v>
      </c>
      <c r="U32" s="5">
        <v>1.7</v>
      </c>
      <c r="V32" s="5">
        <v>1</v>
      </c>
      <c r="W32" s="5">
        <v>3.7</v>
      </c>
      <c r="X32" s="5">
        <v>3.3</v>
      </c>
      <c r="Y32" s="5">
        <v>3.7</v>
      </c>
      <c r="Z32" s="5">
        <v>3</v>
      </c>
      <c r="AA32" s="5">
        <v>3</v>
      </c>
      <c r="AB32" s="5">
        <v>3</v>
      </c>
      <c r="AC32" s="5">
        <v>1</v>
      </c>
      <c r="AD32" s="5">
        <v>2.7</v>
      </c>
      <c r="AE32" s="5">
        <v>3</v>
      </c>
      <c r="AF32" s="5">
        <v>3</v>
      </c>
      <c r="AG32" s="5">
        <v>1.3</v>
      </c>
      <c r="AH32" s="5">
        <v>2</v>
      </c>
      <c r="AI32" s="5">
        <v>3.3</v>
      </c>
      <c r="AJ32" s="5">
        <v>3</v>
      </c>
      <c r="AK32" s="5">
        <v>2.7</v>
      </c>
      <c r="AL32" s="5">
        <v>2</v>
      </c>
      <c r="AM32" s="5">
        <v>2.2999999999999998</v>
      </c>
      <c r="AN32" s="5">
        <v>4</v>
      </c>
      <c r="AO32" s="5">
        <v>3.3</v>
      </c>
      <c r="AP32" s="5">
        <v>0</v>
      </c>
      <c r="AQ32" s="5">
        <v>0</v>
      </c>
      <c r="AR32" s="5">
        <v>0</v>
      </c>
      <c r="AS32" s="5">
        <v>4</v>
      </c>
      <c r="AT32" s="4">
        <f t="shared" si="0"/>
        <v>0</v>
      </c>
      <c r="AU32" s="5">
        <v>0</v>
      </c>
      <c r="AV32" s="7"/>
      <c r="AW32" s="7"/>
      <c r="AX32" s="4">
        <f t="shared" si="3"/>
        <v>1.5401913875598086</v>
      </c>
      <c r="AY32" s="4">
        <v>3</v>
      </c>
      <c r="AZ32" s="4">
        <v>7</v>
      </c>
      <c r="BA32" s="12">
        <v>11</v>
      </c>
      <c r="BB32" s="13">
        <f t="shared" si="2"/>
        <v>15.625</v>
      </c>
      <c r="BC32" s="14"/>
    </row>
    <row r="33" spans="1:55" ht="27" customHeight="1">
      <c r="A33" s="4">
        <v>28</v>
      </c>
      <c r="B33" s="4">
        <v>28</v>
      </c>
      <c r="C33" s="4" t="s">
        <v>110</v>
      </c>
      <c r="D33" s="4" t="s">
        <v>111</v>
      </c>
      <c r="E33" s="4" t="s">
        <v>1</v>
      </c>
      <c r="F33" s="5">
        <v>3</v>
      </c>
      <c r="G33" s="7"/>
      <c r="H33" s="7"/>
      <c r="I33" s="5">
        <v>3</v>
      </c>
      <c r="J33" s="5">
        <v>3</v>
      </c>
      <c r="K33" s="5">
        <v>3</v>
      </c>
      <c r="L33" s="7"/>
      <c r="M33" s="7"/>
      <c r="N33" s="7"/>
      <c r="O33" s="5">
        <v>0</v>
      </c>
      <c r="P33" s="5">
        <v>0</v>
      </c>
      <c r="Q33" s="7"/>
      <c r="R33" s="7"/>
      <c r="S33" s="5">
        <v>0</v>
      </c>
      <c r="T33" s="7"/>
      <c r="U33" s="7"/>
      <c r="V33" s="7"/>
      <c r="W33" s="5">
        <v>3.7</v>
      </c>
      <c r="X33" s="5">
        <v>3</v>
      </c>
      <c r="Y33" s="5">
        <v>4</v>
      </c>
      <c r="Z33" s="7"/>
      <c r="AA33" s="7"/>
      <c r="AB33" s="5">
        <v>0</v>
      </c>
      <c r="AC33" s="5">
        <v>4</v>
      </c>
      <c r="AD33" s="7"/>
      <c r="AE33" s="7"/>
      <c r="AF33" s="5">
        <v>4</v>
      </c>
      <c r="AG33" s="7"/>
      <c r="AH33" s="7"/>
      <c r="AI33" s="5">
        <v>3.7</v>
      </c>
      <c r="AJ33" s="7"/>
      <c r="AK33" s="7"/>
      <c r="AL33" s="7"/>
      <c r="AM33" s="5">
        <v>3.3</v>
      </c>
      <c r="AN33" s="5">
        <v>3.7</v>
      </c>
      <c r="AO33" s="5">
        <v>3.3</v>
      </c>
      <c r="AP33" s="5">
        <v>3.3</v>
      </c>
      <c r="AQ33" s="5">
        <v>3.3</v>
      </c>
      <c r="AR33" s="5">
        <v>3.7</v>
      </c>
      <c r="AS33" s="5">
        <v>4</v>
      </c>
      <c r="AT33" s="4">
        <f t="shared" si="0"/>
        <v>3.3</v>
      </c>
      <c r="AU33" s="5">
        <v>3.3</v>
      </c>
      <c r="AV33" s="7"/>
      <c r="AW33" s="7"/>
      <c r="AX33" s="4">
        <f t="shared" si="3"/>
        <v>1.5043062200956936</v>
      </c>
      <c r="AY33" s="4">
        <v>22</v>
      </c>
      <c r="AZ33" s="4">
        <v>4</v>
      </c>
      <c r="BA33" s="12">
        <v>4</v>
      </c>
      <c r="BB33" s="13">
        <f t="shared" si="2"/>
        <v>12.5</v>
      </c>
      <c r="BC33" s="14"/>
    </row>
    <row r="34" spans="1:55" ht="27" customHeight="1">
      <c r="A34" s="4">
        <v>29</v>
      </c>
      <c r="B34" s="4">
        <v>29</v>
      </c>
      <c r="C34" s="4" t="s">
        <v>112</v>
      </c>
      <c r="D34" s="4" t="s">
        <v>113</v>
      </c>
      <c r="E34" s="4" t="s">
        <v>1</v>
      </c>
      <c r="F34" s="5">
        <v>1.7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1</v>
      </c>
      <c r="O34" s="5">
        <v>0</v>
      </c>
      <c r="P34" s="5">
        <v>0</v>
      </c>
      <c r="Q34" s="5">
        <v>0</v>
      </c>
      <c r="R34" s="5">
        <v>2</v>
      </c>
      <c r="S34" s="5">
        <v>1</v>
      </c>
      <c r="T34" s="5">
        <v>0</v>
      </c>
      <c r="U34" s="5">
        <v>0</v>
      </c>
      <c r="V34" s="5">
        <v>0</v>
      </c>
      <c r="W34" s="5">
        <v>3.7</v>
      </c>
      <c r="X34" s="5">
        <v>2.7</v>
      </c>
      <c r="Y34" s="5">
        <v>3.3</v>
      </c>
      <c r="Z34" s="5">
        <v>2</v>
      </c>
      <c r="AA34" s="5">
        <v>1.3</v>
      </c>
      <c r="AB34" s="5">
        <v>1.7</v>
      </c>
      <c r="AC34" s="5">
        <v>1</v>
      </c>
      <c r="AD34" s="5">
        <v>1</v>
      </c>
      <c r="AE34" s="5">
        <v>2.7</v>
      </c>
      <c r="AF34" s="5">
        <v>2.2999999999999998</v>
      </c>
      <c r="AG34" s="5">
        <v>1.3</v>
      </c>
      <c r="AH34" s="5">
        <v>2.2999999999999998</v>
      </c>
      <c r="AI34" s="5">
        <v>2.7</v>
      </c>
      <c r="AJ34" s="5">
        <v>3</v>
      </c>
      <c r="AK34" s="5">
        <v>2.2999999999999998</v>
      </c>
      <c r="AL34" s="5">
        <v>2.7</v>
      </c>
      <c r="AM34" s="5">
        <v>4</v>
      </c>
      <c r="AN34" s="5">
        <v>4</v>
      </c>
      <c r="AO34" s="5">
        <v>4</v>
      </c>
      <c r="AP34" s="5">
        <v>1.7</v>
      </c>
      <c r="AQ34" s="5">
        <v>1</v>
      </c>
      <c r="AR34" s="5">
        <v>1.3</v>
      </c>
      <c r="AS34" s="5">
        <v>4</v>
      </c>
      <c r="AT34" s="4">
        <f t="shared" si="0"/>
        <v>1</v>
      </c>
      <c r="AU34" s="5">
        <v>1</v>
      </c>
      <c r="AV34" s="7"/>
      <c r="AW34" s="7"/>
      <c r="AX34" s="4">
        <f t="shared" si="3"/>
        <v>1.3933014354066986</v>
      </c>
      <c r="AY34" s="4">
        <v>3</v>
      </c>
      <c r="AZ34" s="4">
        <v>12</v>
      </c>
      <c r="BA34" s="12">
        <v>13</v>
      </c>
      <c r="BB34" s="13">
        <f t="shared" si="2"/>
        <v>9.375</v>
      </c>
      <c r="BC34" s="14"/>
    </row>
    <row r="35" spans="1:55" ht="27" customHeight="1">
      <c r="A35" s="4">
        <v>30</v>
      </c>
      <c r="B35" s="4">
        <v>30</v>
      </c>
      <c r="C35" s="4" t="s">
        <v>114</v>
      </c>
      <c r="D35" s="4" t="s">
        <v>115</v>
      </c>
      <c r="E35" s="4" t="s">
        <v>1</v>
      </c>
      <c r="F35" s="5">
        <v>0</v>
      </c>
      <c r="G35" s="5">
        <v>0</v>
      </c>
      <c r="H35" s="5">
        <v>3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2.2999999999999998</v>
      </c>
      <c r="S35" s="5">
        <v>1</v>
      </c>
      <c r="T35" s="7"/>
      <c r="U35" s="5">
        <v>1.7</v>
      </c>
      <c r="V35" s="7"/>
      <c r="W35" s="5">
        <v>3.7</v>
      </c>
      <c r="X35" s="5">
        <v>3</v>
      </c>
      <c r="Y35" s="5">
        <v>2.7</v>
      </c>
      <c r="Z35" s="5">
        <v>2.2999999999999998</v>
      </c>
      <c r="AA35" s="5">
        <v>3</v>
      </c>
      <c r="AB35" s="5">
        <v>3</v>
      </c>
      <c r="AC35" s="5">
        <v>4</v>
      </c>
      <c r="AD35" s="5">
        <v>2.7</v>
      </c>
      <c r="AE35" s="5">
        <v>3.3</v>
      </c>
      <c r="AF35" s="5">
        <v>1.3</v>
      </c>
      <c r="AG35" s="5">
        <v>0</v>
      </c>
      <c r="AH35" s="5">
        <v>2</v>
      </c>
      <c r="AI35" s="5">
        <v>3.3</v>
      </c>
      <c r="AJ35" s="5">
        <v>3</v>
      </c>
      <c r="AK35" s="5">
        <v>3</v>
      </c>
      <c r="AL35" s="5">
        <v>3</v>
      </c>
      <c r="AM35" s="5">
        <v>3.7</v>
      </c>
      <c r="AN35" s="5">
        <v>4</v>
      </c>
      <c r="AO35" s="5">
        <v>3.3</v>
      </c>
      <c r="AP35" s="5">
        <v>0</v>
      </c>
      <c r="AQ35" s="5">
        <v>0</v>
      </c>
      <c r="AR35" s="5">
        <v>1</v>
      </c>
      <c r="AS35" s="5">
        <v>4</v>
      </c>
      <c r="AT35" s="4">
        <f t="shared" si="0"/>
        <v>1.3</v>
      </c>
      <c r="AU35" s="5">
        <v>1.3</v>
      </c>
      <c r="AV35" s="7"/>
      <c r="AW35" s="7"/>
      <c r="AX35" s="4">
        <f t="shared" si="3"/>
        <v>1.3846889952153112</v>
      </c>
      <c r="AY35" s="4">
        <v>5</v>
      </c>
      <c r="AZ35" s="4">
        <v>13</v>
      </c>
      <c r="BA35" s="12">
        <v>14</v>
      </c>
      <c r="BB35" s="13">
        <f t="shared" si="2"/>
        <v>6.25</v>
      </c>
      <c r="BC35" s="14"/>
    </row>
    <row r="36" spans="1:55" ht="27" customHeight="1">
      <c r="A36" s="4">
        <v>31</v>
      </c>
      <c r="B36" s="4">
        <v>31</v>
      </c>
      <c r="C36" s="4" t="s">
        <v>116</v>
      </c>
      <c r="D36" s="4" t="s">
        <v>117</v>
      </c>
      <c r="E36" s="4" t="s">
        <v>1</v>
      </c>
      <c r="F36" s="5">
        <v>0</v>
      </c>
      <c r="G36" s="5">
        <v>0</v>
      </c>
      <c r="H36" s="5">
        <v>3</v>
      </c>
      <c r="I36" s="5">
        <v>1.3</v>
      </c>
      <c r="J36" s="5">
        <v>1</v>
      </c>
      <c r="K36" s="5">
        <v>0</v>
      </c>
      <c r="L36" s="5">
        <v>0</v>
      </c>
      <c r="M36" s="5">
        <v>1</v>
      </c>
      <c r="N36" s="5">
        <v>0</v>
      </c>
      <c r="O36" s="5">
        <v>0</v>
      </c>
      <c r="P36" s="5">
        <v>0</v>
      </c>
      <c r="Q36" s="5">
        <v>0</v>
      </c>
      <c r="R36" s="5">
        <v>1</v>
      </c>
      <c r="S36" s="5">
        <v>0</v>
      </c>
      <c r="T36" s="5">
        <v>0</v>
      </c>
      <c r="U36" s="5">
        <v>0</v>
      </c>
      <c r="V36" s="5">
        <v>0</v>
      </c>
      <c r="W36" s="5">
        <v>3.3</v>
      </c>
      <c r="X36" s="5">
        <v>3</v>
      </c>
      <c r="Y36" s="5">
        <v>3</v>
      </c>
      <c r="Z36" s="5">
        <v>2.7</v>
      </c>
      <c r="AA36" s="5">
        <v>3</v>
      </c>
      <c r="AB36" s="5">
        <v>2.2999999999999998</v>
      </c>
      <c r="AC36" s="5">
        <v>3.3</v>
      </c>
      <c r="AD36" s="5">
        <v>1</v>
      </c>
      <c r="AE36" s="5">
        <v>3.7</v>
      </c>
      <c r="AF36" s="5">
        <v>2.7</v>
      </c>
      <c r="AG36" s="5">
        <v>0</v>
      </c>
      <c r="AH36" s="5">
        <v>2</v>
      </c>
      <c r="AI36" s="5">
        <v>3.7</v>
      </c>
      <c r="AJ36" s="5">
        <v>2.2999999999999998</v>
      </c>
      <c r="AK36" s="5">
        <v>3.7</v>
      </c>
      <c r="AL36" s="5">
        <v>1.7</v>
      </c>
      <c r="AM36" s="5">
        <v>3</v>
      </c>
      <c r="AN36" s="5">
        <v>2.2999999999999998</v>
      </c>
      <c r="AO36" s="5">
        <v>2</v>
      </c>
      <c r="AP36" s="5">
        <v>1</v>
      </c>
      <c r="AQ36" s="5">
        <v>0</v>
      </c>
      <c r="AR36" s="5">
        <v>0</v>
      </c>
      <c r="AS36" s="5">
        <v>4</v>
      </c>
      <c r="AT36" s="4">
        <f t="shared" si="0"/>
        <v>0</v>
      </c>
      <c r="AU36" s="5">
        <v>0</v>
      </c>
      <c r="AV36" s="5">
        <v>0</v>
      </c>
      <c r="AW36" s="5">
        <v>0</v>
      </c>
      <c r="AX36" s="4">
        <f t="shared" si="3"/>
        <v>1.2665071770334926</v>
      </c>
      <c r="AY36" s="4">
        <v>1</v>
      </c>
      <c r="AZ36" s="4">
        <v>13</v>
      </c>
      <c r="BA36" s="12">
        <v>18</v>
      </c>
      <c r="BB36" s="13">
        <f t="shared" si="2"/>
        <v>3.125</v>
      </c>
      <c r="BC36" s="14"/>
    </row>
    <row r="37" spans="1:55" ht="27" customHeight="1">
      <c r="A37" s="4">
        <v>32</v>
      </c>
      <c r="B37" s="4">
        <v>32</v>
      </c>
      <c r="C37" s="4" t="s">
        <v>118</v>
      </c>
      <c r="D37" s="4" t="s">
        <v>119</v>
      </c>
      <c r="E37" s="4" t="s">
        <v>1</v>
      </c>
      <c r="F37" s="5">
        <v>1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1</v>
      </c>
      <c r="N37" s="5">
        <v>0</v>
      </c>
      <c r="O37" s="5">
        <v>0</v>
      </c>
      <c r="P37" s="7"/>
      <c r="Q37" s="5">
        <v>0</v>
      </c>
      <c r="R37" s="5">
        <v>1</v>
      </c>
      <c r="S37" s="5">
        <v>0</v>
      </c>
      <c r="T37" s="5">
        <v>0</v>
      </c>
      <c r="U37" s="5">
        <v>0</v>
      </c>
      <c r="V37" s="5">
        <v>0</v>
      </c>
      <c r="W37" s="5">
        <v>1.3</v>
      </c>
      <c r="X37" s="5">
        <v>3.7</v>
      </c>
      <c r="Y37" s="5">
        <v>3.3</v>
      </c>
      <c r="Z37" s="5">
        <v>2</v>
      </c>
      <c r="AA37" s="5">
        <v>0</v>
      </c>
      <c r="AB37" s="5">
        <v>0</v>
      </c>
      <c r="AC37" s="5">
        <v>3.7</v>
      </c>
      <c r="AD37" s="5">
        <v>0</v>
      </c>
      <c r="AE37" s="5">
        <v>3.7</v>
      </c>
      <c r="AF37" s="5">
        <v>1.7</v>
      </c>
      <c r="AG37" s="5">
        <v>0</v>
      </c>
      <c r="AH37" s="5">
        <v>0</v>
      </c>
      <c r="AI37" s="5">
        <v>3.3</v>
      </c>
      <c r="AJ37" s="5">
        <v>2</v>
      </c>
      <c r="AK37" s="5">
        <v>1</v>
      </c>
      <c r="AL37" s="5">
        <v>0</v>
      </c>
      <c r="AM37" s="5">
        <v>3.3</v>
      </c>
      <c r="AN37" s="5">
        <v>1.7</v>
      </c>
      <c r="AO37" s="5">
        <v>2</v>
      </c>
      <c r="AP37" s="5">
        <v>0</v>
      </c>
      <c r="AQ37" s="5">
        <v>0</v>
      </c>
      <c r="AR37" s="5">
        <v>1</v>
      </c>
      <c r="AS37" s="5">
        <v>4</v>
      </c>
      <c r="AT37" s="4">
        <f t="shared" si="0"/>
        <v>0</v>
      </c>
      <c r="AU37" s="5">
        <v>0</v>
      </c>
      <c r="AV37" s="7"/>
      <c r="AW37" s="7"/>
      <c r="AX37" s="4">
        <f t="shared" si="3"/>
        <v>0.80430622009569386</v>
      </c>
      <c r="AY37" s="4">
        <v>4</v>
      </c>
      <c r="AZ37" s="4">
        <v>22</v>
      </c>
      <c r="BA37" s="12">
        <v>22</v>
      </c>
      <c r="BB37" s="13">
        <f t="shared" si="2"/>
        <v>0</v>
      </c>
      <c r="BC37" s="14"/>
    </row>
    <row r="38" spans="1:55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</sheetData>
  <sortState ref="B5:BA37">
    <sortCondition descending="1" ref="AX5:AX37"/>
  </sortState>
  <mergeCells count="6">
    <mergeCell ref="A17:BA17"/>
    <mergeCell ref="A2:B2"/>
    <mergeCell ref="C2:D2"/>
    <mergeCell ref="F2:AW2"/>
    <mergeCell ref="B1:E1"/>
    <mergeCell ref="F1:AW1"/>
  </mergeCells>
  <phoneticPr fontId="4" type="noConversion"/>
  <conditionalFormatting sqref="F16">
    <cfRule type="cellIs" dxfId="5" priority="4" operator="lessThan">
      <formula>1</formula>
    </cfRule>
  </conditionalFormatting>
  <conditionalFormatting sqref="AT23">
    <cfRule type="cellIs" dxfId="4" priority="2" operator="lessThan">
      <formula>1</formula>
    </cfRule>
  </conditionalFormatting>
  <conditionalFormatting sqref="AU23">
    <cfRule type="cellIs" dxfId="3" priority="3" operator="lessThan">
      <formula>1</formula>
    </cfRule>
  </conditionalFormatting>
  <conditionalFormatting sqref="F5:AS15 G16:AS16 F18:AS37">
    <cfRule type="cellIs" dxfId="2" priority="6" operator="lessThan">
      <formula>1</formula>
    </cfRule>
  </conditionalFormatting>
  <conditionalFormatting sqref="AU5:AU16 AU24:AU37 AU18:AU22">
    <cfRule type="cellIs" dxfId="1" priority="5" operator="lessThan">
      <formula>1</formula>
    </cfRule>
  </conditionalFormatting>
  <conditionalFormatting sqref="A17">
    <cfRule type="cellIs" dxfId="0" priority="1" operator="lessThan">
      <formula>1</formula>
    </cfRule>
  </conditionalFormatting>
  <pageMargins left="0.39370078740157483" right="0.39370078740157483" top="0" bottom="0" header="0" footer="0"/>
  <pageSetup paperSize="8" scale="79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300F2-0A3A-470E-8072-8214B3597995}">
  <dimension ref="A1:G13"/>
  <sheetViews>
    <sheetView workbookViewId="0">
      <selection activeCell="A11" sqref="A11:XFD11"/>
    </sheetView>
  </sheetViews>
  <sheetFormatPr defaultRowHeight="13.5"/>
  <sheetData>
    <row r="1" spans="1:7" ht="103.5" customHeight="1">
      <c r="A1" s="4" t="s">
        <v>4</v>
      </c>
      <c r="B1" s="4" t="s">
        <v>5</v>
      </c>
      <c r="C1" s="4" t="s">
        <v>6</v>
      </c>
      <c r="D1" s="4" t="s">
        <v>7</v>
      </c>
      <c r="E1" s="4" t="s">
        <v>8</v>
      </c>
      <c r="F1" s="4" t="s">
        <v>53</v>
      </c>
      <c r="G1" s="10" t="s">
        <v>122</v>
      </c>
    </row>
    <row r="2" spans="1:7" ht="27" customHeight="1">
      <c r="A2" s="15">
        <v>1</v>
      </c>
      <c r="B2" s="15" t="s">
        <v>123</v>
      </c>
      <c r="C2" s="15" t="s">
        <v>58</v>
      </c>
      <c r="D2" s="22" t="s">
        <v>59</v>
      </c>
      <c r="E2" s="15" t="s">
        <v>1</v>
      </c>
      <c r="F2" s="4">
        <v>3.7200956937799052</v>
      </c>
      <c r="G2" s="13">
        <v>96.875</v>
      </c>
    </row>
    <row r="3" spans="1:7" ht="27" customHeight="1">
      <c r="A3" s="15">
        <v>2</v>
      </c>
      <c r="B3" s="15" t="s">
        <v>124</v>
      </c>
      <c r="C3" s="15" t="s">
        <v>60</v>
      </c>
      <c r="D3" s="22" t="s">
        <v>61</v>
      </c>
      <c r="E3" s="15" t="s">
        <v>1</v>
      </c>
      <c r="F3" s="4">
        <v>3.6416267942583729</v>
      </c>
      <c r="G3" s="13">
        <v>93.75</v>
      </c>
    </row>
    <row r="4" spans="1:7" ht="27" customHeight="1">
      <c r="A4" s="15">
        <v>3</v>
      </c>
      <c r="B4" s="15" t="s">
        <v>125</v>
      </c>
      <c r="C4" s="15" t="s">
        <v>62</v>
      </c>
      <c r="D4" s="22" t="s">
        <v>63</v>
      </c>
      <c r="E4" s="15" t="s">
        <v>1</v>
      </c>
      <c r="F4" s="4">
        <v>3.5296650717703355</v>
      </c>
      <c r="G4" s="13">
        <v>90.625</v>
      </c>
    </row>
    <row r="5" spans="1:7" ht="27" customHeight="1">
      <c r="A5" s="15">
        <v>4</v>
      </c>
      <c r="B5" s="15" t="s">
        <v>126</v>
      </c>
      <c r="C5" s="15" t="s">
        <v>64</v>
      </c>
      <c r="D5" s="22" t="s">
        <v>65</v>
      </c>
      <c r="E5" s="15" t="s">
        <v>1</v>
      </c>
      <c r="F5" s="4">
        <v>3.5186602870813397</v>
      </c>
      <c r="G5" s="13">
        <v>87.5</v>
      </c>
    </row>
    <row r="6" spans="1:7" ht="27" customHeight="1">
      <c r="A6" s="15">
        <v>5</v>
      </c>
      <c r="B6" s="15" t="s">
        <v>127</v>
      </c>
      <c r="C6" s="15" t="s">
        <v>66</v>
      </c>
      <c r="D6" s="22" t="s">
        <v>67</v>
      </c>
      <c r="E6" s="15" t="s">
        <v>1</v>
      </c>
      <c r="F6" s="4">
        <v>3.5148325358851675</v>
      </c>
      <c r="G6" s="13">
        <v>84.375</v>
      </c>
    </row>
    <row r="7" spans="1:7" ht="27" customHeight="1">
      <c r="A7" s="15">
        <v>6</v>
      </c>
      <c r="B7" s="15" t="s">
        <v>128</v>
      </c>
      <c r="C7" s="15" t="s">
        <v>68</v>
      </c>
      <c r="D7" s="22" t="s">
        <v>69</v>
      </c>
      <c r="E7" s="15" t="s">
        <v>1</v>
      </c>
      <c r="F7" s="4">
        <v>3.4894736842105263</v>
      </c>
      <c r="G7" s="13">
        <v>81.25</v>
      </c>
    </row>
    <row r="8" spans="1:7" ht="27" customHeight="1">
      <c r="A8" s="15">
        <v>7</v>
      </c>
      <c r="B8" s="15" t="s">
        <v>129</v>
      </c>
      <c r="C8" s="15" t="s">
        <v>70</v>
      </c>
      <c r="D8" s="22" t="s">
        <v>71</v>
      </c>
      <c r="E8" s="15" t="s">
        <v>1</v>
      </c>
      <c r="F8" s="4">
        <v>3.4665071770334928</v>
      </c>
      <c r="G8" s="13">
        <v>78.125</v>
      </c>
    </row>
    <row r="9" spans="1:7" ht="27" customHeight="1">
      <c r="A9" s="15">
        <v>8</v>
      </c>
      <c r="B9" s="15" t="s">
        <v>130</v>
      </c>
      <c r="C9" s="15" t="s">
        <v>72</v>
      </c>
      <c r="D9" s="15" t="s">
        <v>73</v>
      </c>
      <c r="E9" s="15" t="s">
        <v>1</v>
      </c>
      <c r="F9" s="4">
        <v>3.331578947368421</v>
      </c>
      <c r="G9" s="13">
        <v>75</v>
      </c>
    </row>
    <row r="10" spans="1:7" ht="27" customHeight="1">
      <c r="A10" s="15">
        <v>9</v>
      </c>
      <c r="B10" s="15" t="s">
        <v>131</v>
      </c>
      <c r="C10" s="15">
        <v>23210310</v>
      </c>
      <c r="D10" s="15" t="s">
        <v>74</v>
      </c>
      <c r="E10" s="15" t="s">
        <v>1</v>
      </c>
      <c r="F10" s="4">
        <v>3.2253588516746414</v>
      </c>
      <c r="G10" s="13">
        <v>71.875</v>
      </c>
    </row>
    <row r="11" spans="1:7" ht="27" customHeight="1">
      <c r="A11" s="15">
        <v>10</v>
      </c>
      <c r="B11" s="15" t="s">
        <v>132</v>
      </c>
      <c r="C11" s="15" t="s">
        <v>75</v>
      </c>
      <c r="D11" s="22" t="s">
        <v>76</v>
      </c>
      <c r="E11" s="15" t="s">
        <v>1</v>
      </c>
      <c r="F11" s="4">
        <v>3.1665071770334929</v>
      </c>
      <c r="G11" s="13">
        <v>68.75</v>
      </c>
    </row>
    <row r="12" spans="1:7" ht="27" customHeight="1">
      <c r="A12" s="15">
        <v>11</v>
      </c>
      <c r="B12" s="15" t="s">
        <v>133</v>
      </c>
      <c r="C12" s="15" t="s">
        <v>77</v>
      </c>
      <c r="D12" s="15" t="s">
        <v>78</v>
      </c>
      <c r="E12" s="15" t="s">
        <v>1</v>
      </c>
      <c r="F12" s="4">
        <v>3.143540669856459</v>
      </c>
      <c r="G12" s="13">
        <v>65.625</v>
      </c>
    </row>
    <row r="13" spans="1:7" ht="27" customHeight="1">
      <c r="A13" s="15">
        <v>12</v>
      </c>
      <c r="B13" s="15" t="s">
        <v>134</v>
      </c>
      <c r="C13" s="15">
        <v>81220142</v>
      </c>
      <c r="D13" s="15" t="s">
        <v>79</v>
      </c>
      <c r="E13" s="15" t="s">
        <v>1</v>
      </c>
      <c r="F13" s="4">
        <v>2.9559808612440195</v>
      </c>
      <c r="G13" s="13">
        <v>62.5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hp1</cp:lastModifiedBy>
  <cp:lastPrinted>2025-06-05T01:25:01Z</cp:lastPrinted>
  <dcterms:created xsi:type="dcterms:W3CDTF">2025-04-30T02:56:00Z</dcterms:created>
  <dcterms:modified xsi:type="dcterms:W3CDTF">2025-06-19T02:50:58Z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DC0F5D30DD7D461DA8A6148C5E17BDA2_12</vt:lpwstr>
  </property>
  <property fmtid="{D5CDD505-2E9C-101B-9397-08002B2CF9AE}" pid="3" name="KSOProductBuildVer">
    <vt:lpwstr>2052-12.1.0.20305</vt:lpwstr>
  </property>
</Properties>
</file>