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750" windowHeight="12080"/>
  </bookViews>
  <sheets>
    <sheet name="推荐学生名单" sheetId="2" r:id="rId1"/>
  </sheets>
  <definedNames>
    <definedName name="_xlnm._FilterDatabase" localSheetId="0" hidden="1">推荐学生名单!$A$1:$X$1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<sst xmlns="http://schemas.openxmlformats.org/spreadsheetml/2006/main" count="388" uniqueCount="138">
  <si>
    <t>序号</t>
  </si>
  <si>
    <t>姓名</t>
  </si>
  <si>
    <t>性别</t>
  </si>
  <si>
    <t>政治面貌</t>
  </si>
  <si>
    <t>学院名称</t>
  </si>
  <si>
    <t>专业名称（全称）</t>
  </si>
  <si>
    <t>专业代码</t>
  </si>
  <si>
    <t>是否受过纪律处分</t>
  </si>
  <si>
    <t>是否完成并通过培养方案要求的前三学年开设的必修课考核</t>
  </si>
  <si>
    <t>第一学年开设的必修课是否挂科</t>
  </si>
  <si>
    <t>前三学年必修课程成绩总优良率（其中第一学年优良率）</t>
  </si>
  <si>
    <t>前三学年专业年级综合测评排名（每学年都需填写）</t>
  </si>
  <si>
    <t>外语水平</t>
  </si>
  <si>
    <t>前三学年必修课加权平均成绩
（满分85分）</t>
  </si>
  <si>
    <t>综合素质成绩
（满分15分）</t>
  </si>
  <si>
    <t>总分</t>
  </si>
  <si>
    <t>综合成绩</t>
  </si>
  <si>
    <t>综合成绩专业排名</t>
  </si>
  <si>
    <t>专业总人数</t>
  </si>
  <si>
    <r>
      <rPr>
        <b/>
        <sz val="10"/>
        <rFont val="宋体"/>
        <charset val="134"/>
        <scheme val="minor"/>
      </rPr>
      <t>申请推荐类别</t>
    </r>
    <r>
      <rPr>
        <b/>
        <vertAlign val="superscript"/>
        <sz val="10"/>
        <rFont val="宋体"/>
        <charset val="134"/>
        <scheme val="minor"/>
      </rPr>
      <t>2</t>
    </r>
  </si>
  <si>
    <t>是否推荐（是或候补）</t>
  </si>
  <si>
    <r>
      <rPr>
        <b/>
        <sz val="10"/>
        <rFont val="宋体"/>
        <charset val="134"/>
        <scheme val="minor"/>
      </rPr>
      <t>按推免要求学生应该具备的条件或计入综合素质成绩的各类活动、经历、以及科研成果、竞赛获奖等学术专长</t>
    </r>
    <r>
      <rPr>
        <b/>
        <vertAlign val="superscript"/>
        <sz val="6"/>
        <rFont val="Times New Roman"/>
        <charset val="134"/>
      </rPr>
      <t>3</t>
    </r>
  </si>
  <si>
    <r>
      <rPr>
        <b/>
        <sz val="10"/>
        <rFont val="宋体"/>
        <charset val="134"/>
        <scheme val="minor"/>
      </rPr>
      <t>备注</t>
    </r>
    <r>
      <rPr>
        <b/>
        <sz val="10"/>
        <color rgb="FFFF0000"/>
        <rFont val="宋体"/>
        <charset val="134"/>
        <scheme val="minor"/>
      </rPr>
      <t>竞赛上限3分，德育上限2分  体育上限2分   志愿服务上限 2分 国际组织胜任力上限2分</t>
    </r>
  </si>
  <si>
    <t>大学英语四级分数（外语语种为英语）</t>
  </si>
  <si>
    <t>小语种国家四级成绩（外语语种为小语种）</t>
  </si>
  <si>
    <t>专业四级成绩（英语专业）</t>
  </si>
  <si>
    <t>孔令涵</t>
  </si>
  <si>
    <t>女</t>
  </si>
  <si>
    <t>中共党员</t>
  </si>
  <si>
    <t>外国语学院</t>
  </si>
  <si>
    <t>英语</t>
  </si>
  <si>
    <t>050201</t>
  </si>
  <si>
    <t>否</t>
  </si>
  <si>
    <t>是</t>
  </si>
  <si>
    <t>97.73%（95.65%）</t>
  </si>
  <si>
    <t>6/82；3/70；3/70</t>
  </si>
  <si>
    <t>普通</t>
  </si>
  <si>
    <t xml:space="preserve">是 </t>
  </si>
  <si>
    <t>北京市三好学生，加分1;
北京市大学生人文知识竞赛二等奖，加分0.3;                                                                                                                                             志愿服务时长955.5小时，加分2;                                                                                                                                                         世界绿色设计组织（比利时），加分0.8;
非洲企业家联盟，加分0.8;
修读全球能源治理微专业教育部课程结业证，加分0.2;                                                                                                                                               “挑战杯”中国大学生创业计划竞赛“青绘京彩”文旅创意专项赛省部级一等奖1.50分
“挑战杯”中国大学生课外学术科技作品竞赛“青振京郊”乡村振兴专项赛省部级一等奖1.50分
“挑战杯”中国大学生课外学术科技作品竞赛“青励基层”社会治理专项赛省部级一等奖0.17分
中国国际大学生创新大赛北京赛区高教主赛道省部级三等奖0.75分
“挑战杯”中国大学生课外学术科技作品竞赛“青振京郊”乡村振兴专项赛省部级三等奖0.09分
第26届“外研社国才杯”全国大学生英语辩论赛三等奖1.00分
中外传播杯全国大学生英语阅读大赛三等奖 非学校竞赛清单，不赋分
“外教社杯”北京高校青年人才国际胜任力大赛二等奖 省部级不赋分
北京市“高教社杯”大学生“用外语讲好中国故事”优秀短视频比赛二等奖 省部级不赋分
2024外研社英语辩论公开赛（第九届北京英语辩论公开赛）季军（特等奖）（同一等奖）0.20分
2024外研社英语辩论公开赛（华西区域联赛）三等奖0.10分
北京高校联合英语辩论新手赛(Beijing Novice Inter-Varsity)一等奖 省部级不赋分</t>
  </si>
  <si>
    <t>张子怡</t>
  </si>
  <si>
    <t>4/82；5/70；6/70</t>
  </si>
  <si>
    <t xml:space="preserve">首都高等学校第十四届体育舞蹈比赛交谊舞队列舞第二名，加分0.7;
首都高等学校第十四届体育舞蹈比赛交谊舞伦巴单项组第五名，加分0.4;
首都高等学校第十四届体育舞蹈比赛交谊舞探戈单项组第五名，加分0.4;
首都高等学校第十四届体育舞蹈比赛六人校园维也纳华尔兹第二名，加分0.7;
首都高等学校第十五届体育舞蹈比赛女子C六人规定套路组第三名，加分0.7;
首都高等学校第十五届体育舞蹈比赛女子P六人规定套路组第六名，加分0.4;
首都高等学校第十五届体育舞蹈比赛女子R六人规定套路组第三名，加分0.7;
首都高等学校第十五届体育舞蹈比赛女子S六人规定套路组第一名，加分1;
首都高等学校第十五届体育舞蹈比赛拉丁舞队列舞第四名，加分0.4;
2023中国大学生体育舞蹈（团体舞）线上赛大学甲组L队列舞一等奖，加分1.5;                                                                                                   志愿服务时长226.5小时，加分2;                                                                                                                                                               中国国际大学生创新大赛省部级三等奖0.15分;
“青创北京”2024年“挑战杯”首都大学生创业计划竞赛“青振京郊”乡村振兴专项赛省部级一等奖0.25分;
“青创北京”2024年“挑战杯”首都大学生创业计划竞赛“青绘京彩”文旅创意专项赛省部级二等奖0.20分;
“青创北京”2024年“挑战杯”首都大学生创业计划竞赛“青绘京彩”文旅创意专项赛省部级二等奖0.20分;
“青创北京”2024年“挑战杯”首都大学生创业计划竞赛“青振京郊”乡村振兴专项赛省部级二等奖0.20分;
青创北京“2024年”挑战杯”首都大学生创业计划竞赛“青振京郊”乡村振兴专项赛省部级三等奖0.13分
</t>
  </si>
  <si>
    <t>张依明</t>
  </si>
  <si>
    <t>93.18%（86.96%）</t>
  </si>
  <si>
    <t>13/82；6/70；12/70</t>
  </si>
  <si>
    <t xml:space="preserve">全国青少年总体安全知识书画摄影作品大赛 国家级 二等奖，加分0.5;
2025年首都高等学校啦啦操比赛规定动作﹣学生技能等级大学组﹣舞蹈啦啦操花球﹣大学组初级 第五名，加分0.4;
志愿服务时长368小时，加分2;                                                                                                                                                           世界体育总会亚太区总部,加分0.8;
国际知识产权商业化促进会，加分0.8;
国际篮球联合会，加分0.8;
世界休闲体育协会，加分0.8;                                                                                                                                                                 “青创北京”2023年“挑战杯”首都大学生课外学术科技作品竞赛  省部级三等奖0.75分;
中国国际大学生创新大赛（2024年）省部级一等奖0.11分;
中国国际大学生创新大赛（2024年）省部级三等奖0.75分;
第九届中国国际“互联网+”大学生创新大赛省部级三等奖0.05分;
中国国际大学生创新大赛（2024年）国家级三等奖0.17分;
“青创北京”2024年“挑战杯”全国大学生创业计划竞赛“青振京郊”乡村振兴专项赛 省部级三等奖0.75分;
“外研社·国才杯”“理解当代中国”英语综合能力公开赛特等奖  非学校竞赛清单，不赋分;
英语世界杯全国大学生翻译大赛一等奖 0.20分;
全国高校商务翻译（英语）能力挑战赛  二等奖（同三等奖） 0.10分 ;
“中外传播杯”全国大学生英语语法大赛 一等奖 0.20分;
“BETT”杯全国大学生英语词汇大赛 一等奖（同二等奖） 0.16分;
外研社英语辩论公开赛（第九届北京辩论公开赛）三等奖（同鼓励奖）0.06分;
外研社英语辩论公开赛（华西区域联赛）二等奖 0.16分;
外研社英语辩论公开赛（华南区域联赛）三等奖 0.10分
</t>
  </si>
  <si>
    <t>陈晓璐</t>
  </si>
  <si>
    <t>中共预备党员</t>
  </si>
  <si>
    <t>2/82；4/70；4/70</t>
  </si>
  <si>
    <t>首都高等学校第三十一届毽绳比赛（踢毽）女子180秒三人围踢计数踢毽（第一名），加分1;
首都高等学校第三十一届毽绳比赛（踢毽）女子60秒盘踢项目（第七名），加分0.3;                                                                                                               志愿服务时长358小时，加分2;                                                                                                                                                                  修读全球能源治理微专业教育部课程结业证，加分0.2;                                                                                                                                           2023年全国大学生英语竞赛三等奖 0.25分;
“挑战杯”中国大学生创业计划大赛省部级三等奖 0.75分;
2025全国大学生英语竞赛三等奖0.25分;
外研社国际锦标赛（IT）  （2025北京演讲与辩论国际锦标赛） 季军（一等奖）0.20分;
“高教社杯”大学生“用外语讲好中国故事 ”优秀短视频比赛二等奖0.16分</t>
  </si>
  <si>
    <t>杨欣玥</t>
  </si>
  <si>
    <t>共青团员</t>
  </si>
  <si>
    <t>95.45%（91.30%）</t>
  </si>
  <si>
    <t>5/82；8/70；17/70</t>
  </si>
  <si>
    <t xml:space="preserve">2023首都高校大学生心理健康季趣味心理健康知识竞赛；省部级三等奖，加分0.3;
2025年首都高等学校啦啦操比赛规定动作﹣学生技能等级大学组﹣舞蹈啦啦操花球﹣大学组初级 第五名，加分0.4;
首都高等学校第44届两操比赛（健美操）健美操技能等级规定套路-初级 第四名加分0.4;                                                                                                             志愿服务时长388.5小时，加分2;                                                                                                                                                                   国际救助儿童会（英国）北京代表处，加分0.8;
全球气候联盟GCIC国际组织，加分0.8;
修读全球能源治理微专业教育部课程结业证，加分0.2;
第九届中国国际“互联网+”大学生创新创业大赛省部级三等奖0.11分;
“青创北京”2023年“挑战杯”首都大学生课外学术科技作品竞赛“青砺基层”社会治理专项赛省部级二等奖0.13分;
“青创北京”2023年“挑战杯”首都大学生课外学术科技作品竞赛“青振京郊”乡村振兴专项赛省部级三等奖0.09分;
“青创北京”2024年“挑战杯”首都大学生创业计划竞赛省部级三等奖0.08分;
中国国际（2024）大学生创新大赛省部级三等奖0.08分;
第26届“外研社国才杯”全国大学生英语辩论赛三等奖1.00分
</t>
  </si>
  <si>
    <t>康岚婷</t>
  </si>
  <si>
    <t>100.00%（100.00%）</t>
  </si>
  <si>
    <t>8/82；9/70；2/70</t>
  </si>
  <si>
    <t xml:space="preserve">志愿服务时长361.5小时，加分2;                                                                                                                                                          国际数字地球学会，加分0.8;
入选学校“国际胜任力提升工程人才库”，加分0.1; 修读全球能源治理微专业教育部课程结业证，加分0.2;                                                                                                                                        “青创北京”2025年挑战杯首都大学生课外学术科技作品竞赛青振京郊专项赛省部级二等奖1.20分;
“青创北京”2024年“挑战杯”首都大学生创业计划竞赛“青振京郊”乡村振兴专项赛省部级三等奖0.08分;
“青创北京”2023年挑战杯首都大学生课外学术科技作品竞赛青振京郊专项赛省部级三等奖0.09分;
中国国际大学生创新大赛 (原互联网＋）省部级三等奖0.08分;
外研社英语辩论公开赛（第五届外研社英语辩论新手赛）一等奖 0.20分;
外研社英语辩论公开赛（(华南区域联赛）一等奖 0.20分
</t>
  </si>
  <si>
    <t>李朵朵</t>
  </si>
  <si>
    <t>95.45%（95.65%）</t>
  </si>
  <si>
    <t>11/82；16/70；10/70</t>
  </si>
  <si>
    <t>2024年首都高等学校武术比赛（集体项目）集体32式太极剑项目一等奖（第一名），加分0.85;
2024年首都高等学校武术比赛（集体项目）集体自选项目普通组项目二等奖（第二名），加分0.55;
首都高等学校第八届健身气功比赛集体健身气功易筋经 甲组第三名，加分0.7;
2025年首都高等学校武术比赛（集体项目）集体32式太极剑项目一等奖（第一名），加分0.85;                                                                                                志愿服务时长454小时，加分2;                                                                                                                                                                 “青创北京”2024年“挑战杯”首都大学生创业计划竞赛省部级三等奖 0.08分;
“青创北京”2023年“挑战杯”首都大学生课外学术科技作品竞赛省部级一等奖0.25分;
2025年全国大学生英语竞赛二等奖0.40分;
2024年全国大学生英语竞赛三等奖0.25分;
第三届“BETT杯”全国大学生英语词汇大赛二等奖（同三等奖）0.10分;
2024外研社英语辩论公开赛（华南区域联赛）一等奖0.20分</t>
  </si>
  <si>
    <t>黎之旭</t>
  </si>
  <si>
    <t>22/82；19/70；7/70</t>
  </si>
  <si>
    <t>志愿服务时长205.5小时，加分2;                                                                                                                                                      中国国际大学生创新大赛（原互联网+）省部级二等奖0.09分;
2025年中国国际大学生创新大赛省部级二等奖0.09分;
2025年中国国际大学生创新大赛省部级三等奖0.06分;
第三届“外研社·国才杯”国际传播力短视频大赛三等奖 非学校竞赛清单，不赋分;
第七届全国大学生语言文字能力大赛二等奖 1.60分;
2024年第三届“中外传播杯”全国大学生英语翻译大赛（汉译英）三等奖 0.10分;
2024年第三届“中外传播杯”全国大学生英语翻译大赛（英译汉）三等奖 同一赛事取最高奖，不赋分;
第三届“BETT杯”全国大学生英语词汇大赛一等奖（同二等奖）0.16分;
第七届“普译奖”全国大学生英语写作大赛三等奖0.10分</t>
  </si>
  <si>
    <t>王欣月</t>
  </si>
  <si>
    <t>10/82；10/70；9/70</t>
  </si>
  <si>
    <t>志愿服务时长393小时，加分2;                                                                                                                                                               “青创北京”2023年“挑战杯”首都大学生课外学术科技作品竞赛省部级三等奖0.11分;
全国大学生语言文字能力大赛三等奖1.00分;
第九届全国高校商务英语竞赛三等奖0.10分</t>
  </si>
  <si>
    <t>孙瑞汐</t>
  </si>
  <si>
    <t>男</t>
  </si>
  <si>
    <t>3/82；1/70；5/70</t>
  </si>
  <si>
    <t>志愿服务时长254.5小时，加分2;                                                                                                                                                      修读全球能源治理微专业教育部课程结业证，加分0.2;                                                                                                                                         “挑战杯”全国大学生课外学术科技作品大赛省部级三等奖0.09分;
2025年全国大学生英语竞赛二等奖0.40分;
2024年全国大学生英语竞赛三等奖0.25分;
普译奖全国大学生翻译大赛二等奖0.16分;
全国大学生英语辩论赛（CUDC）三等奖0.10分;
外研社国际锦标赛（IT）（2025北京演讲与辩论国际锦标赛）季军（一等奖）0.20分</t>
  </si>
  <si>
    <t>陶金羽菲</t>
  </si>
  <si>
    <t>90.91%（86.96%）</t>
  </si>
  <si>
    <t>18/82；11/70；18/70</t>
  </si>
  <si>
    <t>志愿服务时长270小时，加分2;                                                                                                                                                           修读全球能源治理微专业教育部课程结业证，加分0.2;
2025年全国大学生英语竞赛三等奖0.25分;
2024年全国大学生英语竞赛三等奖0.25分;
第八届全国高校商务英语竞赛二等奖0.16分;
第九届全国高校商务英语竞赛三等奖0.10分;
第三届“BETT杯”全国大学生英语词汇大赛二等奖（同三等奖）0.10分;
第四届英语世界杯全国大学生翻译大赛三等奖0.10分;
第三届中外传播杯全国大学生英语翻译大赛二等奖0.16分</t>
  </si>
  <si>
    <t>孙佳音</t>
  </si>
  <si>
    <t>36/82；28/70；19/70</t>
  </si>
  <si>
    <t>首都高等学校第三届拔河锦标赛女子室内8人赛(500公斤级)乙组第一名，加分1;                                                                                                                   志愿服务时长219.5小时，加分2;                                                                                                                                                      2025年第七届全国大学生语言文字能力大赛三等奖1.00分;
2024年第四届《英语世界》杯全国大学生翻译大赛二等奖0.16分;
第五届全国高校商务翻译（英语）能力挑战赛三等奖（同鼓励奖）0.06分</t>
  </si>
  <si>
    <t>郭柔伽</t>
  </si>
  <si>
    <t>20/82；15/70；16/70</t>
  </si>
  <si>
    <t>“专业+管理”复合型人才专项</t>
  </si>
  <si>
    <t>2023-2024年度北京市优秀学生干部，加分1;                                                                                                                                              志愿服务时长269.5小时，加分2;                                                                                                                                                    2024“青创北京“挑战杯”首都大学生创业计划竞赛“青系四海”专项赛三等奖0.13分;
“高教社杯”大学生“用外语讲好中国故事”优秀短视频作品征集二等奖0.08分</t>
  </si>
  <si>
    <t>等助管面试结果</t>
  </si>
  <si>
    <t>周美辰</t>
  </si>
  <si>
    <t>14/82；17/70；25/70</t>
  </si>
  <si>
    <t>志愿服务时长221.5小时，加分2;                                                                                                                                                           “挑战杯”全国大学生课外学术科技作品竞赛 省部级三等奖0.75;
2024年全国大学生英语竞赛二等奖  0.40</t>
  </si>
  <si>
    <t>徐鸿庭</t>
  </si>
  <si>
    <t>16/82；22/70；15/70</t>
  </si>
  <si>
    <t>志愿服务时长223.5小时，加分2;                                                                                                                                                          联合国工业发展组织，加分0.8;
修读全球能源治理微专业教育部课程结业证，加分0.2;
全国高校商务翻译（英语）能力挑战赛一等奖（同二等奖）0.16分;
“BETT杯”全国大学生英语词汇大赛二等奖（同三等奖）0.10分;
英语世界杯全国大学生翻译大赛优秀奖（同鼓励奖）0.06分</t>
  </si>
  <si>
    <t>曲莎莎</t>
  </si>
  <si>
    <t>93.18%（91.30%）</t>
  </si>
  <si>
    <t>12/82；2/70；1/70</t>
  </si>
  <si>
    <t>首都高等学校第八届健身舞蹈比赛街舞《2020年大体协街舞推广成品舞Street Jazz风格》小集体（3-7人）甲组第八名，加分0.3;
志愿服务时长280.5小时，加分2;                                                                                                                                                               修读全球能源治理微专业教育部课程结业证，加分0.2;
入选学校“国际胜任力提升工程人才库”，加分0.1;                                                                                                                                                   第30届中国日报社“21世纪杯”全国英语演讲比赛北京赛区省部级三等奖 省部级不赋分;
2024中国大学生英语辩论比赛（CUDC）三等奖  0.10分;
第八届全国商务英语竞赛三等奖 0.10分;
2025全国大学生英语竞赛三等奖 0.25分;
全国大学生职业规划大赛金奖 省部级不赋分;
 “外研社·国才杯”“理解当代中国”全国大学生外语能力大赛北京赛区英语组演讲 银奖 省部级不赋分;
“外研社·国才杯”“理解当代中国”全国大学生外语能力大赛北京赛区综合能力  铜奖 省部级不赋分</t>
  </si>
  <si>
    <t>赵阳</t>
  </si>
  <si>
    <t>95.12%（95.24%）</t>
  </si>
  <si>
    <t>32/82；12/70；8/70</t>
  </si>
  <si>
    <t>志愿服务时长163小时，加分1.5;                                                                                                                                                                        中国国际大学生创新大赛（原互联网+）省部级三等奖 0.08分;修读全球能源治理微专业教育部课程结业证，加分0.2;    
“挑战杯”全国大学生课外学术科技作品竞赛 省部级三等奖0.09分;
“青创北京”2024年“挑战杯’首都大学生创业计划竞赛省部级三等奖0.08分;
2025年全国大学生英语竞赛三等奖0.25分</t>
  </si>
  <si>
    <t>罗语涵</t>
  </si>
  <si>
    <t>29/82；23/70；20/70</t>
  </si>
  <si>
    <t>志愿服务时长247小时，加分2;                                                                                                                                                        中国国际大学生创新大赛（原互联网+）省部级三等奖0.05分;
“青创北京”2025年挑战杯首都大学生课外学术科技作品竞赛“青励基层”专项赛省部级二等奖0.13分;
《英语世界》杯全国大学生翻译大赛英专生组优秀奖（同鼓励奖）0.06分;
“BETT杯”全国大学生英语词汇大赛二等奖（同三等奖）0.10分</t>
  </si>
  <si>
    <t>杨越</t>
  </si>
  <si>
    <t>26/82；14/70；11/70</t>
  </si>
  <si>
    <t>志愿服务时长204.0小时，加分2;                                                                                                                                                         中国国际大学生创新大赛（原互联网+）省部级三等奖 0.05</t>
  </si>
  <si>
    <t>王晶晶</t>
  </si>
  <si>
    <t>90.91%（82.61%）</t>
  </si>
  <si>
    <t>23/82；18/70；27/70</t>
  </si>
  <si>
    <t>候补</t>
  </si>
  <si>
    <t>志愿服务时长386小时，加分2;                                                                                                                                                            中国国际大学生创新大赛（原互联网+）省部级三等奖0.13分;
“青创北京”2023挑战杯首都大学生“青砺基层”社会治理专项赛省部级一等奖1.50分;
“青创北京”2024挑战杯首都大学生“青绘京彩”文旅创意专项赛北京市金奖0.25分;
第二届“外教社杯”北京高校青年人才国际胜任力比赛 二等奖 省部级不赋分</t>
  </si>
  <si>
    <t>蒙濛</t>
  </si>
  <si>
    <t>53/82；26/70；29/70</t>
  </si>
  <si>
    <t>志愿服务时长246小时，加分2</t>
  </si>
  <si>
    <t>张灿</t>
  </si>
  <si>
    <t>90.91%（91.30%）</t>
  </si>
  <si>
    <t>21/82；25/70；21/70</t>
  </si>
  <si>
    <t>志愿服务时长36.5小时，加分0.5;                                                                                                                                                                                                    修读全球能源治理微专业教育部课程结业证，加分0.2;                                                                                                                                     2025年全国大学生英语竞赛三等奖 0.25分</t>
  </si>
  <si>
    <t>高晨曦</t>
  </si>
  <si>
    <t>42/82；27/70；35/70</t>
  </si>
  <si>
    <t>志愿服务时长180.5小时，加分1.75</t>
  </si>
  <si>
    <t>刘畅</t>
  </si>
  <si>
    <t>27/82；24/70；31/70</t>
  </si>
  <si>
    <t>志愿服务时长355小时，加分2；首都高校第二十届健身健美锦标赛第三名，加分0.7</t>
  </si>
  <si>
    <t>傅雅琪</t>
  </si>
  <si>
    <t>88.64%（78.26%）</t>
  </si>
  <si>
    <t>39/82；35/70；13/70</t>
  </si>
  <si>
    <t>志愿服务时长159小时，加分1.5;                                                                                                                                                         中国国际大学生创新大赛（原互联网+）省部级一等奖 0.17分</t>
  </si>
  <si>
    <t>注1：</t>
  </si>
  <si>
    <t>1、网上公示请隐去学号和身份证号</t>
  </si>
  <si>
    <t>2、推免类别：普通、国家工程硕博士培养改革专项、“专业+管理”复合型人才专项、支教团、创新创业人才</t>
  </si>
  <si>
    <t>3、列出综合素质成绩加分项及加分详情</t>
  </si>
  <si>
    <t>注2：</t>
  </si>
  <si>
    <r>
      <rPr>
        <b/>
        <sz val="18"/>
        <color theme="1"/>
        <rFont val="仿宋"/>
        <charset val="134"/>
      </rPr>
      <t>外国语学院竞赛获奖赋分细则</t>
    </r>
    <r>
      <rPr>
        <b/>
        <sz val="12"/>
        <color theme="1"/>
        <rFont val="仿宋"/>
        <charset val="134"/>
      </rPr>
      <t xml:space="preserve">
结合外语专业特色，本着鼓励学生参赛锻炼、提升学院影响力、不同级别赛事合理赋分的原则，特制定如下细则：</t>
    </r>
  </si>
  <si>
    <t>1、不在《中国石油大学（北京）大学生竞赛清单》的赛事不予计算；</t>
  </si>
  <si>
    <t>2、竞赛清单内A级、B级赛事按照学校文件规定进行计算；</t>
  </si>
  <si>
    <t>3、竞赛清单内C级、D级赛事，学院依据专业特色对积分进行折算，C级在学校文件设定分数的基础上乘系数0.5；D级在学校文件设定分数的基础上乘系数0.2；</t>
  </si>
  <si>
    <t>4、个人赛事等同队长加分；</t>
  </si>
  <si>
    <t>5、可叠加计分，上限为 3 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</si>
</sst>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sz val="10"/>
      <name val="宋体"/>
      <charset val="134"/>
      <scheme val="minor"/>
    </font>
    <font>
      <sz val="11"/>
      <name val="宋体"/>
      <charset val="134"/>
      <scheme val="minor"/>
    </font>
    <font>
      <sz val="6"/>
      <name val="宋体"/>
      <charset val="134"/>
      <scheme val="minor"/>
    </font>
    <font>
      <b/>
      <sz val="10"/>
      <name val="宋体"/>
      <charset val="134"/>
      <scheme val="minor"/>
    </font>
    <font>
      <sz val="10"/>
      <name val="宋体"/>
      <charset val="134"/>
    </font>
    <font>
      <sz val="10"/>
      <color theme="1"/>
      <name val="宋体"/>
      <charset val="134"/>
      <scheme val="minor"/>
    </font>
    <font>
      <b/>
      <sz val="11"/>
      <name val="宋体"/>
      <charset val="134"/>
      <scheme val="minor"/>
    </font>
    <font>
      <b/>
      <sz val="12"/>
      <color theme="1"/>
      <name val="仿宋"/>
      <charset val="134"/>
    </font>
    <font>
      <sz val="10"/>
      <name val="Courier New"/>
      <charset val="134"/>
    </font>
    <font>
      <sz val="10"/>
      <color rgb="FF00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宋体"/>
      <charset val="134"/>
    </font>
    <font>
      <b/>
      <vertAlign val="superscript"/>
      <sz val="10"/>
      <name val="宋体"/>
      <charset val="134"/>
      <scheme val="minor"/>
    </font>
    <font>
      <b/>
      <vertAlign val="superscript"/>
      <sz val="6"/>
      <name val="Times New Roman"/>
      <charset val="134"/>
    </font>
    <font>
      <b/>
      <sz val="10"/>
      <color rgb="FFFF0000"/>
      <name val="宋体"/>
      <charset val="134"/>
      <scheme val="minor"/>
    </font>
    <font>
      <b/>
      <sz val="18"/>
      <color theme="1"/>
      <name val="仿宋"/>
      <charset val="134"/>
    </font>
  </fonts>
  <fills count="3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rgb="FF000000"/>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4" borderId="10"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11" applyNumberFormat="0" applyFill="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8" fillId="0" borderId="0" applyNumberFormat="0" applyFill="0" applyBorder="0" applyAlignment="0" applyProtection="0">
      <alignment vertical="center"/>
    </xf>
    <xf numFmtId="0" fontId="19" fillId="5" borderId="13" applyNumberFormat="0" applyAlignment="0" applyProtection="0">
      <alignment vertical="center"/>
    </xf>
    <xf numFmtId="0" fontId="20" fillId="6" borderId="14" applyNumberFormat="0" applyAlignment="0" applyProtection="0">
      <alignment vertical="center"/>
    </xf>
    <xf numFmtId="0" fontId="21" fillId="6" borderId="13" applyNumberFormat="0" applyAlignment="0" applyProtection="0">
      <alignment vertical="center"/>
    </xf>
    <xf numFmtId="0" fontId="22" fillId="7" borderId="15" applyNumberFormat="0" applyAlignment="0" applyProtection="0">
      <alignment vertical="center"/>
    </xf>
    <xf numFmtId="0" fontId="23" fillId="0" borderId="16" applyNumberFormat="0" applyFill="0" applyAlignment="0" applyProtection="0">
      <alignment vertical="center"/>
    </xf>
    <xf numFmtId="0" fontId="24" fillId="0" borderId="17" applyNumberFormat="0" applyFill="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9" fillId="32" borderId="0" applyNumberFormat="0" applyBorder="0" applyAlignment="0" applyProtection="0">
      <alignment vertical="center"/>
    </xf>
    <xf numFmtId="0" fontId="29" fillId="33" borderId="0" applyNumberFormat="0" applyBorder="0" applyAlignment="0" applyProtection="0">
      <alignment vertical="center"/>
    </xf>
    <xf numFmtId="0" fontId="28" fillId="34" borderId="0" applyNumberFormat="0" applyBorder="0" applyAlignment="0" applyProtection="0">
      <alignment vertical="center"/>
    </xf>
    <xf numFmtId="0" fontId="0" fillId="0" borderId="0">
      <alignment vertical="center"/>
    </xf>
    <xf numFmtId="0" fontId="30" fillId="0" borderId="0">
      <alignment vertical="center"/>
    </xf>
    <xf numFmtId="0" fontId="0" fillId="0" borderId="0">
      <alignment vertical="center"/>
    </xf>
    <xf numFmtId="0" fontId="30" fillId="0" borderId="0">
      <alignment vertical="center"/>
    </xf>
  </cellStyleXfs>
  <cellXfs count="52">
    <xf numFmtId="0" fontId="0" fillId="0" borderId="0" xfId="0">
      <alignment vertical="center"/>
    </xf>
    <xf numFmtId="0" fontId="1" fillId="0" borderId="0" xfId="0" applyFont="1">
      <alignment vertical="center"/>
    </xf>
    <xf numFmtId="0" fontId="1" fillId="2" borderId="0" xfId="0" applyFont="1" applyFill="1">
      <alignment vertical="center"/>
    </xf>
    <xf numFmtId="0" fontId="1" fillId="3" borderId="0" xfId="0" applyFont="1" applyFill="1">
      <alignment vertical="center"/>
    </xf>
    <xf numFmtId="0" fontId="2" fillId="0" borderId="0" xfId="0" applyNumberFormat="1" applyFont="1">
      <alignment vertical="center"/>
    </xf>
    <xf numFmtId="0" fontId="2" fillId="0" borderId="0" xfId="0" applyFont="1">
      <alignment vertical="center"/>
    </xf>
    <xf numFmtId="49" fontId="2" fillId="0" borderId="0" xfId="0" applyNumberFormat="1" applyFont="1">
      <alignment vertical="center"/>
    </xf>
    <xf numFmtId="0" fontId="3" fillId="0" borderId="0" xfId="0" applyFont="1" applyFill="1" applyAlignment="1">
      <alignment horizontal="left" vertical="center" wrapText="1"/>
    </xf>
    <xf numFmtId="0" fontId="2" fillId="0" borderId="0" xfId="0" applyFont="1" applyFill="1">
      <alignment vertical="center"/>
    </xf>
    <xf numFmtId="0" fontId="4"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4" fillId="2" borderId="3" xfId="0" applyNumberFormat="1" applyFont="1" applyFill="1" applyBorder="1" applyAlignment="1">
      <alignment horizontal="center" vertical="center" wrapText="1"/>
    </xf>
    <xf numFmtId="49" fontId="4" fillId="2" borderId="3" xfId="0" applyNumberFormat="1"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49" fontId="6"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xf>
    <xf numFmtId="49" fontId="0" fillId="2" borderId="2" xfId="0" applyNumberFormat="1" applyFont="1" applyFill="1" applyBorder="1">
      <alignment vertical="center"/>
    </xf>
    <xf numFmtId="0" fontId="1" fillId="0" borderId="0" xfId="0" applyNumberFormat="1" applyFont="1">
      <alignment vertical="center"/>
    </xf>
    <xf numFmtId="0" fontId="7" fillId="0" borderId="0" xfId="0" applyNumberFormat="1" applyFont="1">
      <alignment vertical="center"/>
    </xf>
    <xf numFmtId="0" fontId="7" fillId="0" borderId="0" xfId="0" applyFont="1">
      <alignment vertical="center"/>
    </xf>
    <xf numFmtId="0" fontId="8" fillId="0" borderId="0" xfId="0" applyFont="1" applyAlignment="1">
      <alignment horizontal="left" vertical="center" wrapText="1"/>
    </xf>
    <xf numFmtId="0" fontId="8" fillId="0" borderId="0" xfId="0" applyFont="1" applyAlignment="1">
      <alignment horizontal="left" vertical="center"/>
    </xf>
    <xf numFmtId="49" fontId="4" fillId="2" borderId="4" xfId="0" applyNumberFormat="1" applyFont="1" applyFill="1" applyBorder="1" applyAlignment="1">
      <alignment horizontal="center" vertical="center" wrapText="1"/>
    </xf>
    <xf numFmtId="49" fontId="4" fillId="2" borderId="5" xfId="0" applyNumberFormat="1" applyFont="1" applyFill="1" applyBorder="1" applyAlignment="1">
      <alignment horizontal="center" vertical="center" wrapText="1"/>
    </xf>
    <xf numFmtId="49" fontId="4" fillId="2" borderId="6" xfId="0" applyNumberFormat="1" applyFont="1" applyFill="1" applyBorder="1" applyAlignment="1">
      <alignment horizontal="center" vertical="center" wrapText="1"/>
    </xf>
    <xf numFmtId="0" fontId="4" fillId="2" borderId="2" xfId="0" applyNumberFormat="1" applyFont="1" applyFill="1" applyBorder="1" applyAlignment="1">
      <alignment horizontal="center" vertical="center" wrapText="1"/>
    </xf>
    <xf numFmtId="0" fontId="1" fillId="2" borderId="2" xfId="0" applyNumberFormat="1" applyFont="1" applyFill="1" applyBorder="1">
      <alignment vertical="center"/>
    </xf>
    <xf numFmtId="0" fontId="1" fillId="2" borderId="2" xfId="0" applyFont="1" applyFill="1" applyBorder="1">
      <alignment vertical="center"/>
    </xf>
    <xf numFmtId="0" fontId="9" fillId="2" borderId="2" xfId="0" applyFont="1" applyFill="1" applyBorder="1" applyAlignment="1">
      <alignment horizontal="center" vertical="center" wrapText="1"/>
    </xf>
    <xf numFmtId="176"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0" borderId="0" xfId="0" applyNumberFormat="1" applyFont="1">
      <alignment vertical="center"/>
    </xf>
    <xf numFmtId="49" fontId="4" fillId="2" borderId="7"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49" fontId="4" fillId="2" borderId="8" xfId="0" applyNumberFormat="1" applyFont="1" applyFill="1" applyBorder="1" applyAlignment="1">
      <alignment horizontal="center" vertical="center" wrapText="1"/>
    </xf>
    <xf numFmtId="176" fontId="4" fillId="2" borderId="3" xfId="0" applyNumberFormat="1" applyFont="1" applyFill="1" applyBorder="1" applyAlignment="1">
      <alignment horizontal="center" vertical="center" wrapText="1"/>
    </xf>
    <xf numFmtId="0" fontId="10" fillId="2" borderId="9" xfId="0" applyFont="1" applyFill="1" applyBorder="1" applyAlignment="1">
      <alignment horizontal="center" vertical="center"/>
    </xf>
    <xf numFmtId="176" fontId="10" fillId="2" borderId="2"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49" fontId="3" fillId="2" borderId="2" xfId="0" applyNumberFormat="1" applyFont="1" applyFill="1" applyBorder="1" applyAlignment="1">
      <alignment horizontal="left" vertical="center" wrapText="1"/>
    </xf>
    <xf numFmtId="0" fontId="6" fillId="2" borderId="9" xfId="0" applyFont="1" applyFill="1" applyBorder="1" applyAlignment="1">
      <alignment horizontal="center" vertical="center"/>
    </xf>
    <xf numFmtId="176" fontId="1" fillId="2" borderId="2" xfId="0" applyNumberFormat="1" applyFont="1" applyFill="1" applyBorder="1" applyAlignment="1">
      <alignment horizontal="center" vertical="center"/>
    </xf>
    <xf numFmtId="0" fontId="10" fillId="2" borderId="4" xfId="0" applyFont="1" applyFill="1" applyBorder="1" applyAlignment="1">
      <alignment horizontal="center" vertical="center"/>
    </xf>
    <xf numFmtId="0" fontId="6" fillId="2" borderId="4" xfId="0" applyFont="1" applyFill="1" applyBorder="1" applyAlignment="1">
      <alignment horizontal="center" vertical="center"/>
    </xf>
    <xf numFmtId="0" fontId="1" fillId="0" borderId="0" xfId="0" applyFont="1" applyFill="1">
      <alignment vertical="center"/>
    </xf>
    <xf numFmtId="0" fontId="1" fillId="2" borderId="6" xfId="0" applyFont="1" applyFill="1" applyBorder="1">
      <alignment vertical="center"/>
    </xf>
    <xf numFmtId="0" fontId="1" fillId="2" borderId="2" xfId="0" applyFont="1" applyFill="1" applyBorder="1" applyAlignment="1">
      <alignment vertical="center" wrapText="1"/>
    </xf>
    <xf numFmtId="0" fontId="1" fillId="0" borderId="0" xfId="0" applyFont="1" applyFill="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 name="常规 2" xfId="50"/>
    <cellStyle name="常规 3" xfId="51"/>
    <cellStyle name="常规 4"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27</xdr:row>
      <xdr:rowOff>0</xdr:rowOff>
    </xdr:from>
    <xdr:to>
      <xdr:col>4</xdr:col>
      <xdr:colOff>76200</xdr:colOff>
      <xdr:row>27</xdr:row>
      <xdr:rowOff>259080</xdr:rowOff>
    </xdr:to>
    <xdr:sp>
      <xdr:nvSpPr>
        <xdr:cNvPr id="2" name="Text Box 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 name="Text Box 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 name="Text Box 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5" name="Text Box 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6" name="Text Box 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7" name="Text Box 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8" name="Text Box 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9" name="Text Box 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0" name="Text Box 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1" name="Text Box 1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2" name="Text Box 1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3" name="Text Box 1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4" name="Text Box 1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5" name="Text Box 1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6" name="Text Box 1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7" name="Text Box 1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8" name="Text Box 1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9" name="Text Box 1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0" name="Text Box 1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1" name="Text Box 2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2" name="Text Box 2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3" name="Text Box 2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4" name="Text Box 2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5" name="Text Box 2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6" name="Text Box 2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7" name="Text Box 2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8" name="Text Box 2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9" name="Text Box 2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0" name="Text Box 2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1" name="Text Box 3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2" name="Text Box 3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3" name="Text Box 3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4" name="Text Box 3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5" name="Text Box 3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6" name="Text Box 3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7" name="Text Box 3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8" name="Text Box 3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9" name="Text Box 3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0" name="Text Box 3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1" name="Text Box 4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2" name="Text Box 4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3" name="Text Box 4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4" name="Text Box 4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5" name="Text Box 4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6" name="Text Box 4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7" name="Text Box 4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8" name="Text Box 4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9" name="Text Box 4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50" name="Text Box 4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51" name="Text Box 5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52" name="Text Box 5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53" name="Text Box 5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54" name="Text Box 5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55" name="Text Box 5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56" name="Text Box 5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57" name="Text Box 5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58" name="Text Box 5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59" name="Text Box 5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60" name="Text Box 5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61" name="Text Box 6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62" name="Text Box 6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63" name="Text Box 6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64" name="Text Box 6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65" name="Text Box 6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66" name="Text Box 6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67" name="Text Box 6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68" name="Text Box 6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69" name="Text Box 6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70" name="Text Box 6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71" name="Text Box 7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72" name="Text Box 7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73" name="Text Box 7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74" name="Text Box 7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75" name="Text Box 7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76" name="Text Box 7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77" name="Text Box 7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78" name="Text Box 7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79" name="Text Box 7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80" name="Text Box 7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81" name="Text Box 8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82" name="Text Box 8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83" name="Text Box 8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84" name="Text Box 8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85" name="Text Box 8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86" name="Text Box 8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87" name="Text Box 8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88" name="Text Box 8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89" name="Text Box 8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90" name="Text Box 8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91" name="Text Box 9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92" name="Text Box 9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93" name="Text Box 9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94" name="Text Box 9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95" name="Text Box 9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96" name="Text Box 9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97" name="Text Box 9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98" name="Text Box 9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99" name="Text Box 9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00" name="Text Box 9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01" name="Text Box 10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02" name="Text Box 10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03" name="Text Box 10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04" name="Text Box 10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05" name="Text Box 10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06" name="Text Box 10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07" name="Text Box 10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08" name="Text Box 10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09" name="Text Box 10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10" name="Text Box 10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11" name="Text Box 11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12" name="Text Box 11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13" name="Text Box 11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14" name="Text Box 11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15" name="Text Box 11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16" name="Text Box 11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17" name="Text Box 11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18" name="Text Box 11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19" name="Text Box 11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20" name="Text Box 11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21" name="Text Box 12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22" name="Text Box 12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23" name="Text Box 12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24" name="Text Box 12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25" name="Text Box 12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26" name="Text Box 12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27" name="Text Box 12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28" name="Text Box 12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29" name="Text Box 12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30" name="Text Box 12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31" name="Text Box 13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32" name="Text Box 13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33" name="Text Box 13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34" name="Text Box 13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35" name="Text Box 13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36" name="Text Box 13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37" name="Text Box 13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38" name="Text Box 13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39" name="Text Box 13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40" name="Text Box 13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41" name="Text Box 14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42" name="Text Box 14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43" name="Text Box 14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44" name="Text Box 14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45" name="Text Box 14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46" name="Text Box 14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47" name="Text Box 14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48" name="Text Box 14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49" name="Text Box 14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50" name="Text Box 14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51" name="Text Box 15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52" name="Text Box 15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53" name="Text Box 15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54" name="Text Box 15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55" name="Text Box 15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56" name="Text Box 15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57" name="Text Box 15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58" name="Text Box 15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59" name="Text Box 15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60" name="Text Box 15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61" name="Text Box 16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62" name="Text Box 16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63" name="Text Box 16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64" name="Text Box 16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65" name="Text Box 16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66" name="Text Box 16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67" name="Text Box 16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68" name="Text Box 16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69" name="Text Box 16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70" name="Text Box 16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71" name="Text Box 17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72" name="Text Box 17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73" name="Text Box 17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74" name="Text Box 17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75" name="Text Box 17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76" name="Text Box 17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77" name="Text Box 17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78" name="Text Box 17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79" name="Text Box 17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80" name="Text Box 17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81" name="Text Box 18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82" name="Text Box 18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83" name="Text Box 18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84" name="Text Box 18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85" name="Text Box 18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86" name="Text Box 18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87" name="Text Box 18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88" name="Text Box 18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89" name="Text Box 18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90" name="Text Box 18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91" name="Text Box 19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92" name="Text Box 19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93" name="Text Box 19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94" name="Text Box 19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95" name="Text Box 19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96" name="Text Box 19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97" name="Text Box 19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98" name="Text Box 19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199" name="Text Box 19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00" name="Text Box 19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01" name="Text Box 20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02" name="Text Box 20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03" name="Text Box 20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04" name="Text Box 20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05" name="Text Box 20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06" name="Text Box 20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07" name="Text Box 20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08" name="Text Box 20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09" name="Text Box 20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10" name="Text Box 20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11" name="Text Box 21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12" name="Text Box 21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13" name="Text Box 21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14" name="Text Box 21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15" name="Text Box 21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16" name="Text Box 21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17" name="Text Box 21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18" name="Text Box 21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19" name="Text Box 21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20" name="Text Box 21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21" name="Text Box 22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22" name="Text Box 22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23" name="Text Box 22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24" name="Text Box 22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25" name="Text Box 22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26" name="Text Box 22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27" name="Text Box 22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28" name="Text Box 22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29" name="Text Box 22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30" name="Text Box 22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31" name="Text Box 23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32" name="Text Box 23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33" name="Text Box 23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34" name="Text Box 23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35" name="Text Box 23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36" name="Text Box 23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37" name="Text Box 23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38" name="Text Box 23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39" name="Text Box 23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40" name="Text Box 23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41" name="Text Box 24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42" name="Text Box 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43" name="Text Box 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44" name="Text Box 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45" name="Text Box 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46" name="Text Box 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47" name="Text Box 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48" name="Text Box 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49" name="Text Box 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50" name="Text Box 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51" name="Text Box 1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52" name="Text Box 1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53" name="Text Box 1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54" name="Text Box 1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55" name="Text Box 1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56" name="Text Box 1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57" name="Text Box 1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58" name="Text Box 1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59" name="Text Box 1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60" name="Text Box 1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61" name="Text Box 2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62" name="Text Box 2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63" name="Text Box 2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64" name="Text Box 2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65" name="Text Box 2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66" name="Text Box 2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67" name="Text Box 2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68" name="Text Box 2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69" name="Text Box 2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70" name="Text Box 2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71" name="Text Box 3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72" name="Text Box 3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73" name="Text Box 3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74" name="Text Box 3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75" name="Text Box 3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76" name="Text Box 3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77" name="Text Box 3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78" name="Text Box 3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79" name="Text Box 3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80" name="Text Box 3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81" name="Text Box 4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82" name="Text Box 4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83" name="Text Box 4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84" name="Text Box 4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85" name="Text Box 4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86" name="Text Box 4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87" name="Text Box 4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88" name="Text Box 4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89" name="Text Box 4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90" name="Text Box 4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91" name="Text Box 5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92" name="Text Box 5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93" name="Text Box 5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94" name="Text Box 5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95" name="Text Box 5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96" name="Text Box 5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97" name="Text Box 5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98" name="Text Box 5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299" name="Text Box 5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00" name="Text Box 5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01" name="Text Box 6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02" name="Text Box 6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03" name="Text Box 6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04" name="Text Box 6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05" name="Text Box 6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06" name="Text Box 6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07" name="Text Box 6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08" name="Text Box 6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09" name="Text Box 6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10" name="Text Box 6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11" name="Text Box 7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12" name="Text Box 7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13" name="Text Box 7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14" name="Text Box 7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15" name="Text Box 7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16" name="Text Box 7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17" name="Text Box 7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18" name="Text Box 7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19" name="Text Box 7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20" name="Text Box 7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21" name="Text Box 8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22" name="Text Box 8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23" name="Text Box 8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24" name="Text Box 8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25" name="Text Box 8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26" name="Text Box 8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27" name="Text Box 8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28" name="Text Box 8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29" name="Text Box 8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30" name="Text Box 8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31" name="Text Box 9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32" name="Text Box 9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33" name="Text Box 9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34" name="Text Box 9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35" name="Text Box 9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36" name="Text Box 9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37" name="Text Box 9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38" name="Text Box 9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39" name="Text Box 9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40" name="Text Box 9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41" name="Text Box 10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42" name="Text Box 10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43" name="Text Box 10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44" name="Text Box 10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45" name="Text Box 10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46" name="Text Box 10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47" name="Text Box 10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48" name="Text Box 10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49" name="Text Box 10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50" name="Text Box 10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51" name="Text Box 11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52" name="Text Box 11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53" name="Text Box 11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54" name="Text Box 11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55" name="Text Box 11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56" name="Text Box 11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57" name="Text Box 11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58" name="Text Box 11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59" name="Text Box 11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60" name="Text Box 11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61" name="Text Box 12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62" name="Text Box 12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63" name="Text Box 12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64" name="Text Box 12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65" name="Text Box 12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66" name="Text Box 12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67" name="Text Box 12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68" name="Text Box 12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69" name="Text Box 12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70" name="Text Box 12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71" name="Text Box 13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72" name="Text Box 13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73" name="Text Box 13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74" name="Text Box 13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75" name="Text Box 13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76" name="Text Box 13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77" name="Text Box 13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78" name="Text Box 13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79" name="Text Box 13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80" name="Text Box 13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81" name="Text Box 14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82" name="Text Box 14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83" name="Text Box 14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84" name="Text Box 14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85" name="Text Box 14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86" name="Text Box 14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87" name="Text Box 14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88" name="Text Box 14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89" name="Text Box 14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90" name="Text Box 14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91" name="Text Box 15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92" name="Text Box 15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93" name="Text Box 15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94" name="Text Box 15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95" name="Text Box 15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96" name="Text Box 15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97" name="Text Box 15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98" name="Text Box 15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399" name="Text Box 15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00" name="Text Box 15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01" name="Text Box 16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02" name="Text Box 16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03" name="Text Box 16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04" name="Text Box 16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05" name="Text Box 16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06" name="Text Box 16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07" name="Text Box 16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08" name="Text Box 16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09" name="Text Box 16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10" name="Text Box 16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11" name="Text Box 17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12" name="Text Box 17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13" name="Text Box 17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14" name="Text Box 17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15" name="Text Box 17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16" name="Text Box 17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17" name="Text Box 17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18" name="Text Box 17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19" name="Text Box 17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20" name="Text Box 17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21" name="Text Box 18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22" name="Text Box 18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23" name="Text Box 18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24" name="Text Box 18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25" name="Text Box 18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26" name="Text Box 18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27" name="Text Box 18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28" name="Text Box 18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29" name="Text Box 18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30" name="Text Box 18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31" name="Text Box 19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32" name="Text Box 19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33" name="Text Box 19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34" name="Text Box 19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35" name="Text Box 19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36" name="Text Box 19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37" name="Text Box 19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38" name="Text Box 19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39" name="Text Box 19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40" name="Text Box 19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41" name="Text Box 20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42" name="Text Box 20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43" name="Text Box 20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44" name="Text Box 20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45" name="Text Box 20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46" name="Text Box 20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47" name="Text Box 20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48" name="Text Box 20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49" name="Text Box 20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50" name="Text Box 20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51" name="Text Box 21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52" name="Text Box 21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53" name="Text Box 21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54" name="Text Box 21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55" name="Text Box 21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56" name="Text Box 21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57" name="Text Box 21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58" name="Text Box 21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59" name="Text Box 21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60" name="Text Box 21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61" name="Text Box 22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62" name="Text Box 22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63" name="Text Box 22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64" name="Text Box 22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65" name="Text Box 22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66" name="Text Box 22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67" name="Text Box 22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68" name="Text Box 22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69" name="Text Box 22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70" name="Text Box 22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71" name="Text Box 23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72" name="Text Box 231"/>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73" name="Text Box 232"/>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74" name="Text Box 233"/>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75" name="Text Box 234"/>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76" name="Text Box 235"/>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77" name="Text Box 236"/>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78" name="Text Box 237"/>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79" name="Text Box 238"/>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80" name="Text Box 239"/>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27</xdr:row>
      <xdr:rowOff>0</xdr:rowOff>
    </xdr:from>
    <xdr:to>
      <xdr:col>4</xdr:col>
      <xdr:colOff>76200</xdr:colOff>
      <xdr:row>27</xdr:row>
      <xdr:rowOff>259080</xdr:rowOff>
    </xdr:to>
    <xdr:sp>
      <xdr:nvSpPr>
        <xdr:cNvPr id="481" name="Text Box 240"/>
        <xdr:cNvSpPr txBox="1">
          <a:spLocks noChangeArrowheads="1"/>
        </xdr:cNvSpPr>
      </xdr:nvSpPr>
      <xdr:spPr>
        <a:xfrm>
          <a:off x="4334510" y="50247550"/>
          <a:ext cx="7620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V37"/>
  <sheetViews>
    <sheetView tabSelected="1" zoomScale="70" zoomScaleNormal="70" topLeftCell="A16" workbookViewId="0">
      <selection activeCell="Z1" sqref="Z$1:AV$1048576"/>
    </sheetView>
  </sheetViews>
  <sheetFormatPr defaultColWidth="9" defaultRowHeight="148.8" customHeight="1"/>
  <cols>
    <col min="1" max="1" width="7.86363636363636" style="4" customWidth="1"/>
    <col min="2" max="2" width="12.8636363636364" style="5" customWidth="1"/>
    <col min="3" max="3" width="19.8" style="5" customWidth="1"/>
    <col min="4" max="4" width="21.5272727272727" style="5" customWidth="1"/>
    <col min="5" max="5" width="4.86363636363636" style="5" customWidth="1"/>
    <col min="6" max="6" width="8.86363636363636" style="5" customWidth="1"/>
    <col min="7" max="7" width="13.1363636363636" style="5" customWidth="1"/>
    <col min="8" max="8" width="15.1363636363636" style="5" customWidth="1"/>
    <col min="9" max="9" width="11.2" style="6" customWidth="1"/>
    <col min="10" max="10" width="7.46363636363636" style="5" customWidth="1"/>
    <col min="11" max="11" width="14.5272727272727" style="5" customWidth="1"/>
    <col min="12" max="12" width="10.5272727272727" style="5" customWidth="1"/>
    <col min="13" max="13" width="18.8" style="5" customWidth="1"/>
    <col min="14" max="14" width="21.4636363636364" style="5" customWidth="1"/>
    <col min="15" max="15" width="16.1363636363636" style="4" customWidth="1"/>
    <col min="16" max="16" width="16.1363636363636" style="5" customWidth="1"/>
    <col min="17" max="17" width="12.8" style="5" customWidth="1"/>
    <col min="18" max="18" width="16.6636363636364" style="4" customWidth="1"/>
    <col min="19" max="19" width="13" style="5" customWidth="1"/>
    <col min="20" max="20" width="11.8636363636364" style="5" customWidth="1"/>
    <col min="21" max="21" width="9" style="5" customWidth="1"/>
    <col min="22" max="22" width="9" style="5"/>
    <col min="23" max="23" width="12.1363636363636" style="4" customWidth="1"/>
    <col min="24" max="24" width="15.8" style="5" customWidth="1"/>
    <col min="25" max="25" width="14" style="5" customWidth="1"/>
    <col min="26" max="26" width="44.5272727272727" style="7" customWidth="1"/>
    <col min="27" max="27" width="22.6636363636364" style="8" customWidth="1"/>
    <col min="28" max="48" width="9" style="8"/>
    <col min="49" max="16384" width="9" style="5"/>
  </cols>
  <sheetData>
    <row r="1" ht="118.9" customHeight="1" spans="1:26">
      <c r="A1" s="9" t="s">
        <v>0</v>
      </c>
      <c r="B1" s="10" t="s">
        <v>1</v>
      </c>
      <c r="C1" s="10" t="s">
        <v>2</v>
      </c>
      <c r="D1" s="10" t="s">
        <v>3</v>
      </c>
      <c r="E1" s="10" t="s">
        <v>4</v>
      </c>
      <c r="F1" s="10" t="s">
        <v>5</v>
      </c>
      <c r="G1" s="11" t="s">
        <v>6</v>
      </c>
      <c r="H1" s="11" t="s">
        <v>7</v>
      </c>
      <c r="I1" s="11" t="s">
        <v>8</v>
      </c>
      <c r="J1" s="11" t="s">
        <v>9</v>
      </c>
      <c r="K1" s="11" t="s">
        <v>10</v>
      </c>
      <c r="L1" s="11" t="s">
        <v>11</v>
      </c>
      <c r="M1" s="24" t="s">
        <v>12</v>
      </c>
      <c r="N1" s="25"/>
      <c r="O1" s="26"/>
      <c r="P1" s="9" t="s">
        <v>13</v>
      </c>
      <c r="Q1" s="34" t="s">
        <v>14</v>
      </c>
      <c r="R1" s="11" t="s">
        <v>15</v>
      </c>
      <c r="S1" s="35" t="s">
        <v>16</v>
      </c>
      <c r="T1" s="9" t="s">
        <v>17</v>
      </c>
      <c r="U1" s="9" t="s">
        <v>18</v>
      </c>
      <c r="V1" s="10" t="s">
        <v>19</v>
      </c>
      <c r="W1" s="10" t="s">
        <v>20</v>
      </c>
      <c r="X1" s="10" t="s">
        <v>21</v>
      </c>
      <c r="Y1" s="10" t="s">
        <v>22</v>
      </c>
      <c r="Z1" s="8"/>
    </row>
    <row r="2" s="1" customFormat="1" ht="27" customHeight="1" spans="1:48">
      <c r="A2" s="12"/>
      <c r="B2" s="13"/>
      <c r="C2" s="13"/>
      <c r="D2" s="13"/>
      <c r="E2" s="13"/>
      <c r="F2" s="13"/>
      <c r="G2" s="11"/>
      <c r="H2" s="11"/>
      <c r="I2" s="11"/>
      <c r="J2" s="11"/>
      <c r="K2" s="11"/>
      <c r="L2" s="11"/>
      <c r="M2" s="27" t="s">
        <v>23</v>
      </c>
      <c r="N2" s="11" t="s">
        <v>24</v>
      </c>
      <c r="O2" s="11" t="s">
        <v>25</v>
      </c>
      <c r="P2" s="12"/>
      <c r="Q2" s="36"/>
      <c r="R2" s="11"/>
      <c r="S2" s="37"/>
      <c r="T2" s="12"/>
      <c r="U2" s="12"/>
      <c r="V2" s="13"/>
      <c r="W2" s="13"/>
      <c r="X2" s="13"/>
      <c r="Y2" s="13"/>
      <c r="Z2" s="48"/>
      <c r="AA2" s="48"/>
      <c r="AB2" s="48"/>
      <c r="AC2" s="48"/>
      <c r="AD2" s="48"/>
      <c r="AE2" s="48"/>
      <c r="AF2" s="48"/>
      <c r="AG2" s="48"/>
      <c r="AH2" s="48"/>
      <c r="AI2" s="48"/>
      <c r="AJ2" s="48"/>
      <c r="AK2" s="48"/>
      <c r="AL2" s="48"/>
      <c r="AM2" s="48"/>
      <c r="AN2" s="48"/>
      <c r="AO2" s="48"/>
      <c r="AP2" s="48"/>
      <c r="AQ2" s="48"/>
      <c r="AR2" s="48"/>
      <c r="AS2" s="48"/>
      <c r="AT2" s="48"/>
      <c r="AU2" s="48"/>
      <c r="AV2" s="48"/>
    </row>
    <row r="3" s="1" customFormat="1" ht="186.6" customHeight="1" spans="1:48">
      <c r="A3" s="14">
        <v>1</v>
      </c>
      <c r="B3" s="15" t="s">
        <v>26</v>
      </c>
      <c r="C3" s="16" t="s">
        <v>27</v>
      </c>
      <c r="D3" s="17" t="s">
        <v>28</v>
      </c>
      <c r="E3" s="16" t="s">
        <v>29</v>
      </c>
      <c r="F3" s="16" t="s">
        <v>30</v>
      </c>
      <c r="G3" s="18" t="s">
        <v>31</v>
      </c>
      <c r="H3" s="16" t="s">
        <v>32</v>
      </c>
      <c r="I3" s="16" t="s">
        <v>33</v>
      </c>
      <c r="J3" s="16" t="s">
        <v>32</v>
      </c>
      <c r="K3" s="16" t="s">
        <v>34</v>
      </c>
      <c r="L3" s="16" t="s">
        <v>35</v>
      </c>
      <c r="M3" s="28"/>
      <c r="N3" s="29"/>
      <c r="O3" s="30">
        <v>79</v>
      </c>
      <c r="P3" s="31">
        <v>76.83</v>
      </c>
      <c r="Q3" s="38">
        <v>8.1</v>
      </c>
      <c r="R3" s="39">
        <f t="shared" ref="R3:R27" si="0">SUM(P3:Q3)</f>
        <v>84.93</v>
      </c>
      <c r="S3" s="40">
        <f t="shared" ref="S3:S27" si="1">SUM(P3:Q3)</f>
        <v>84.93</v>
      </c>
      <c r="T3" s="41">
        <v>1</v>
      </c>
      <c r="U3" s="14">
        <v>70</v>
      </c>
      <c r="V3" s="16" t="s">
        <v>36</v>
      </c>
      <c r="W3" s="29" t="s">
        <v>37</v>
      </c>
      <c r="X3" s="42" t="s">
        <v>38</v>
      </c>
      <c r="Y3" s="49"/>
      <c r="Z3" s="48"/>
      <c r="AA3" s="48"/>
      <c r="AB3" s="48"/>
      <c r="AC3" s="48"/>
      <c r="AD3" s="48"/>
      <c r="AE3" s="48"/>
      <c r="AF3" s="48"/>
      <c r="AG3" s="48"/>
      <c r="AH3" s="48"/>
      <c r="AI3" s="48"/>
      <c r="AJ3" s="48"/>
      <c r="AK3" s="48"/>
      <c r="AL3" s="48"/>
      <c r="AM3" s="48"/>
      <c r="AN3" s="48"/>
      <c r="AO3" s="48"/>
      <c r="AP3" s="48"/>
      <c r="AQ3" s="48"/>
      <c r="AR3" s="48"/>
      <c r="AS3" s="48"/>
      <c r="AT3" s="48"/>
      <c r="AU3" s="48"/>
      <c r="AV3" s="48"/>
    </row>
    <row r="4" s="1" customFormat="1" customHeight="1" spans="1:48">
      <c r="A4" s="14">
        <v>2</v>
      </c>
      <c r="B4" s="15" t="s">
        <v>39</v>
      </c>
      <c r="C4" s="16" t="s">
        <v>27</v>
      </c>
      <c r="D4" s="17" t="s">
        <v>28</v>
      </c>
      <c r="E4" s="16" t="s">
        <v>29</v>
      </c>
      <c r="F4" s="16" t="s">
        <v>30</v>
      </c>
      <c r="G4" s="18" t="s">
        <v>31</v>
      </c>
      <c r="H4" s="16" t="s">
        <v>32</v>
      </c>
      <c r="I4" s="16" t="s">
        <v>33</v>
      </c>
      <c r="J4" s="16" t="s">
        <v>32</v>
      </c>
      <c r="K4" s="16" t="s">
        <v>34</v>
      </c>
      <c r="L4" s="16" t="s">
        <v>40</v>
      </c>
      <c r="M4" s="14"/>
      <c r="N4" s="32"/>
      <c r="O4" s="30">
        <v>81</v>
      </c>
      <c r="P4" s="31">
        <v>77.78</v>
      </c>
      <c r="Q4" s="38">
        <v>5.13</v>
      </c>
      <c r="R4" s="39">
        <f t="shared" si="0"/>
        <v>82.91</v>
      </c>
      <c r="S4" s="31">
        <f t="shared" si="1"/>
        <v>82.91</v>
      </c>
      <c r="T4" s="41">
        <v>2</v>
      </c>
      <c r="U4" s="14">
        <v>70</v>
      </c>
      <c r="V4" s="16" t="s">
        <v>36</v>
      </c>
      <c r="W4" s="29" t="s">
        <v>37</v>
      </c>
      <c r="X4" s="43" t="s">
        <v>41</v>
      </c>
      <c r="Y4" s="50"/>
      <c r="Z4" s="48"/>
      <c r="AA4" s="48"/>
      <c r="AB4" s="48"/>
      <c r="AC4" s="48"/>
      <c r="AD4" s="48"/>
      <c r="AE4" s="48"/>
      <c r="AF4" s="48"/>
      <c r="AG4" s="48"/>
      <c r="AH4" s="48"/>
      <c r="AI4" s="48"/>
      <c r="AJ4" s="48"/>
      <c r="AK4" s="48"/>
      <c r="AL4" s="48"/>
      <c r="AM4" s="48"/>
      <c r="AN4" s="48"/>
      <c r="AO4" s="48"/>
      <c r="AP4" s="48"/>
      <c r="AQ4" s="48"/>
      <c r="AR4" s="48"/>
      <c r="AS4" s="48"/>
      <c r="AT4" s="48"/>
      <c r="AU4" s="48"/>
      <c r="AV4" s="48"/>
    </row>
    <row r="5" s="1" customFormat="1" ht="201.6" customHeight="1" spans="1:48">
      <c r="A5" s="14">
        <v>3</v>
      </c>
      <c r="B5" s="15" t="s">
        <v>42</v>
      </c>
      <c r="C5" s="16" t="s">
        <v>27</v>
      </c>
      <c r="D5" s="17" t="s">
        <v>28</v>
      </c>
      <c r="E5" s="16" t="s">
        <v>29</v>
      </c>
      <c r="F5" s="16" t="s">
        <v>30</v>
      </c>
      <c r="G5" s="18" t="s">
        <v>31</v>
      </c>
      <c r="H5" s="16" t="s">
        <v>32</v>
      </c>
      <c r="I5" s="16" t="s">
        <v>33</v>
      </c>
      <c r="J5" s="16" t="s">
        <v>32</v>
      </c>
      <c r="K5" s="16" t="s">
        <v>43</v>
      </c>
      <c r="L5" s="16" t="s">
        <v>44</v>
      </c>
      <c r="M5" s="28"/>
      <c r="N5" s="29"/>
      <c r="O5" s="30">
        <v>67</v>
      </c>
      <c r="P5" s="31">
        <v>74.43</v>
      </c>
      <c r="Q5" s="44">
        <v>7.9</v>
      </c>
      <c r="R5" s="39">
        <f t="shared" si="0"/>
        <v>82.33</v>
      </c>
      <c r="S5" s="40">
        <f t="shared" si="1"/>
        <v>82.33</v>
      </c>
      <c r="T5" s="41">
        <v>3</v>
      </c>
      <c r="U5" s="14">
        <v>70</v>
      </c>
      <c r="V5" s="16" t="s">
        <v>36</v>
      </c>
      <c r="W5" s="29" t="s">
        <v>37</v>
      </c>
      <c r="X5" s="42" t="s">
        <v>45</v>
      </c>
      <c r="Y5" s="29"/>
      <c r="Z5" s="48"/>
      <c r="AA5" s="48"/>
      <c r="AB5" s="48"/>
      <c r="AC5" s="48"/>
      <c r="AD5" s="48"/>
      <c r="AE5" s="48"/>
      <c r="AF5" s="48"/>
      <c r="AG5" s="48"/>
      <c r="AH5" s="48"/>
      <c r="AI5" s="48"/>
      <c r="AJ5" s="48"/>
      <c r="AK5" s="48"/>
      <c r="AL5" s="48"/>
      <c r="AM5" s="48"/>
      <c r="AN5" s="48"/>
      <c r="AO5" s="48"/>
      <c r="AP5" s="48"/>
      <c r="AQ5" s="48"/>
      <c r="AR5" s="48"/>
      <c r="AS5" s="48"/>
      <c r="AT5" s="48"/>
      <c r="AU5" s="48"/>
      <c r="AV5" s="48"/>
    </row>
    <row r="6" s="1" customFormat="1" customHeight="1" spans="1:48">
      <c r="A6" s="14">
        <v>4</v>
      </c>
      <c r="B6" s="15" t="s">
        <v>46</v>
      </c>
      <c r="C6" s="16" t="s">
        <v>27</v>
      </c>
      <c r="D6" s="17" t="s">
        <v>47</v>
      </c>
      <c r="E6" s="16" t="s">
        <v>29</v>
      </c>
      <c r="F6" s="16" t="s">
        <v>30</v>
      </c>
      <c r="G6" s="18" t="s">
        <v>31</v>
      </c>
      <c r="H6" s="16" t="s">
        <v>32</v>
      </c>
      <c r="I6" s="16" t="s">
        <v>33</v>
      </c>
      <c r="J6" s="16" t="s">
        <v>32</v>
      </c>
      <c r="K6" s="16" t="s">
        <v>34</v>
      </c>
      <c r="L6" s="16" t="s">
        <v>48</v>
      </c>
      <c r="M6" s="28"/>
      <c r="N6" s="29"/>
      <c r="O6" s="30">
        <v>84</v>
      </c>
      <c r="P6" s="31">
        <v>76.46</v>
      </c>
      <c r="Q6" s="38">
        <v>5.11</v>
      </c>
      <c r="R6" s="39">
        <f t="shared" si="0"/>
        <v>81.57</v>
      </c>
      <c r="S6" s="40">
        <f t="shared" si="1"/>
        <v>81.57</v>
      </c>
      <c r="T6" s="41">
        <v>4</v>
      </c>
      <c r="U6" s="14">
        <v>70</v>
      </c>
      <c r="V6" s="16" t="s">
        <v>36</v>
      </c>
      <c r="W6" s="29" t="s">
        <v>37</v>
      </c>
      <c r="X6" s="42" t="s">
        <v>49</v>
      </c>
      <c r="Y6" s="29"/>
      <c r="Z6" s="48"/>
      <c r="AA6" s="48"/>
      <c r="AB6" s="48"/>
      <c r="AC6" s="48"/>
      <c r="AD6" s="48"/>
      <c r="AE6" s="48"/>
      <c r="AF6" s="48"/>
      <c r="AG6" s="48"/>
      <c r="AH6" s="48"/>
      <c r="AI6" s="48"/>
      <c r="AJ6" s="48"/>
      <c r="AK6" s="48"/>
      <c r="AL6" s="48"/>
      <c r="AM6" s="48"/>
      <c r="AN6" s="48"/>
      <c r="AO6" s="48"/>
      <c r="AP6" s="48"/>
      <c r="AQ6" s="48"/>
      <c r="AR6" s="48"/>
      <c r="AS6" s="48"/>
      <c r="AT6" s="48"/>
      <c r="AU6" s="48"/>
      <c r="AV6" s="48"/>
    </row>
    <row r="7" s="1" customFormat="1" customHeight="1" spans="1:48">
      <c r="A7" s="14">
        <v>5</v>
      </c>
      <c r="B7" s="15" t="s">
        <v>50</v>
      </c>
      <c r="C7" s="16" t="s">
        <v>27</v>
      </c>
      <c r="D7" s="17" t="s">
        <v>51</v>
      </c>
      <c r="E7" s="16" t="s">
        <v>29</v>
      </c>
      <c r="F7" s="16" t="s">
        <v>30</v>
      </c>
      <c r="G7" s="18" t="s">
        <v>31</v>
      </c>
      <c r="H7" s="16" t="s">
        <v>32</v>
      </c>
      <c r="I7" s="16" t="s">
        <v>33</v>
      </c>
      <c r="J7" s="16" t="s">
        <v>32</v>
      </c>
      <c r="K7" s="16" t="s">
        <v>52</v>
      </c>
      <c r="L7" s="16" t="s">
        <v>53</v>
      </c>
      <c r="M7" s="28"/>
      <c r="N7" s="29"/>
      <c r="O7" s="30">
        <v>74</v>
      </c>
      <c r="P7" s="31">
        <v>74.42</v>
      </c>
      <c r="Q7" s="44">
        <v>6.39</v>
      </c>
      <c r="R7" s="39">
        <f t="shared" si="0"/>
        <v>80.81</v>
      </c>
      <c r="S7" s="40">
        <f t="shared" si="1"/>
        <v>80.81</v>
      </c>
      <c r="T7" s="41">
        <v>5</v>
      </c>
      <c r="U7" s="14">
        <v>70</v>
      </c>
      <c r="V7" s="16" t="s">
        <v>36</v>
      </c>
      <c r="W7" s="29" t="s">
        <v>37</v>
      </c>
      <c r="X7" s="42" t="s">
        <v>54</v>
      </c>
      <c r="Y7" s="29"/>
      <c r="Z7" s="48"/>
      <c r="AA7" s="48"/>
      <c r="AB7" s="48"/>
      <c r="AC7" s="48"/>
      <c r="AD7" s="48"/>
      <c r="AE7" s="48"/>
      <c r="AF7" s="48"/>
      <c r="AG7" s="48"/>
      <c r="AH7" s="48"/>
      <c r="AI7" s="48"/>
      <c r="AJ7" s="48"/>
      <c r="AK7" s="48"/>
      <c r="AL7" s="48"/>
      <c r="AM7" s="48"/>
      <c r="AN7" s="48"/>
      <c r="AO7" s="48"/>
      <c r="AP7" s="48"/>
      <c r="AQ7" s="48"/>
      <c r="AR7" s="48"/>
      <c r="AS7" s="48"/>
      <c r="AT7" s="48"/>
      <c r="AU7" s="48"/>
      <c r="AV7" s="48"/>
    </row>
    <row r="8" s="1" customFormat="1" customHeight="1" spans="1:48">
      <c r="A8" s="14">
        <v>6</v>
      </c>
      <c r="B8" s="15" t="s">
        <v>55</v>
      </c>
      <c r="C8" s="16" t="s">
        <v>27</v>
      </c>
      <c r="D8" s="17" t="s">
        <v>28</v>
      </c>
      <c r="E8" s="16" t="s">
        <v>29</v>
      </c>
      <c r="F8" s="16" t="s">
        <v>30</v>
      </c>
      <c r="G8" s="18" t="s">
        <v>31</v>
      </c>
      <c r="H8" s="16" t="s">
        <v>32</v>
      </c>
      <c r="I8" s="16" t="s">
        <v>33</v>
      </c>
      <c r="J8" s="16" t="s">
        <v>32</v>
      </c>
      <c r="K8" s="16" t="s">
        <v>56</v>
      </c>
      <c r="L8" s="16" t="s">
        <v>57</v>
      </c>
      <c r="M8" s="28"/>
      <c r="N8" s="29"/>
      <c r="O8" s="30">
        <v>81</v>
      </c>
      <c r="P8" s="31">
        <v>75.75</v>
      </c>
      <c r="Q8" s="38">
        <v>4.95</v>
      </c>
      <c r="R8" s="39">
        <f t="shared" si="0"/>
        <v>80.7</v>
      </c>
      <c r="S8" s="45">
        <f t="shared" si="1"/>
        <v>80.7</v>
      </c>
      <c r="T8" s="41">
        <v>6</v>
      </c>
      <c r="U8" s="14">
        <v>70</v>
      </c>
      <c r="V8" s="16" t="s">
        <v>36</v>
      </c>
      <c r="W8" s="29" t="s">
        <v>37</v>
      </c>
      <c r="X8" s="42" t="s">
        <v>58</v>
      </c>
      <c r="Y8" s="29"/>
      <c r="Z8" s="48"/>
      <c r="AA8" s="48"/>
      <c r="AB8" s="48"/>
      <c r="AC8" s="48"/>
      <c r="AD8" s="48"/>
      <c r="AE8" s="48"/>
      <c r="AF8" s="48"/>
      <c r="AG8" s="48"/>
      <c r="AH8" s="48"/>
      <c r="AI8" s="48"/>
      <c r="AJ8" s="48"/>
      <c r="AK8" s="48"/>
      <c r="AL8" s="48"/>
      <c r="AM8" s="48"/>
      <c r="AN8" s="48"/>
      <c r="AO8" s="48"/>
      <c r="AP8" s="48"/>
      <c r="AQ8" s="48"/>
      <c r="AR8" s="48"/>
      <c r="AS8" s="48"/>
      <c r="AT8" s="48"/>
      <c r="AU8" s="48"/>
      <c r="AV8" s="48"/>
    </row>
    <row r="9" s="2" customFormat="1" customHeight="1" spans="1:48">
      <c r="A9" s="14">
        <v>7</v>
      </c>
      <c r="B9" s="15" t="s">
        <v>59</v>
      </c>
      <c r="C9" s="16" t="s">
        <v>27</v>
      </c>
      <c r="D9" s="17" t="s">
        <v>28</v>
      </c>
      <c r="E9" s="16" t="s">
        <v>29</v>
      </c>
      <c r="F9" s="16" t="s">
        <v>30</v>
      </c>
      <c r="G9" s="18" t="s">
        <v>31</v>
      </c>
      <c r="H9" s="16" t="s">
        <v>32</v>
      </c>
      <c r="I9" s="16" t="s">
        <v>33</v>
      </c>
      <c r="J9" s="16" t="s">
        <v>32</v>
      </c>
      <c r="K9" s="16" t="s">
        <v>60</v>
      </c>
      <c r="L9" s="16" t="s">
        <v>61</v>
      </c>
      <c r="M9" s="28"/>
      <c r="N9" s="29"/>
      <c r="O9" s="30">
        <v>87</v>
      </c>
      <c r="P9" s="31">
        <v>75.26</v>
      </c>
      <c r="Q9" s="44">
        <v>5.28</v>
      </c>
      <c r="R9" s="39">
        <f t="shared" si="0"/>
        <v>80.54</v>
      </c>
      <c r="S9" s="40">
        <f t="shared" si="1"/>
        <v>80.54</v>
      </c>
      <c r="T9" s="41">
        <v>7</v>
      </c>
      <c r="U9" s="14">
        <v>70</v>
      </c>
      <c r="V9" s="16" t="s">
        <v>36</v>
      </c>
      <c r="W9" s="29" t="s">
        <v>37</v>
      </c>
      <c r="X9" s="42" t="s">
        <v>62</v>
      </c>
      <c r="Y9" s="29"/>
      <c r="Z9" s="51"/>
      <c r="AA9" s="51"/>
      <c r="AB9" s="51"/>
      <c r="AC9" s="51"/>
      <c r="AD9" s="51"/>
      <c r="AE9" s="51"/>
      <c r="AF9" s="51"/>
      <c r="AG9" s="51"/>
      <c r="AH9" s="51"/>
      <c r="AI9" s="51"/>
      <c r="AJ9" s="51"/>
      <c r="AK9" s="51"/>
      <c r="AL9" s="51"/>
      <c r="AM9" s="51"/>
      <c r="AN9" s="51"/>
      <c r="AO9" s="51"/>
      <c r="AP9" s="51"/>
      <c r="AQ9" s="51"/>
      <c r="AR9" s="51"/>
      <c r="AS9" s="51"/>
      <c r="AT9" s="51"/>
      <c r="AU9" s="51"/>
      <c r="AV9" s="51"/>
    </row>
    <row r="10" s="1" customFormat="1" customHeight="1" spans="1:48">
      <c r="A10" s="14">
        <v>8</v>
      </c>
      <c r="B10" s="15" t="s">
        <v>63</v>
      </c>
      <c r="C10" s="16" t="s">
        <v>27</v>
      </c>
      <c r="D10" s="17" t="s">
        <v>51</v>
      </c>
      <c r="E10" s="16" t="s">
        <v>29</v>
      </c>
      <c r="F10" s="16" t="s">
        <v>30</v>
      </c>
      <c r="G10" s="18" t="s">
        <v>31</v>
      </c>
      <c r="H10" s="16" t="s">
        <v>32</v>
      </c>
      <c r="I10" s="16" t="s">
        <v>33</v>
      </c>
      <c r="J10" s="16" t="s">
        <v>32</v>
      </c>
      <c r="K10" s="16" t="s">
        <v>34</v>
      </c>
      <c r="L10" s="16" t="s">
        <v>64</v>
      </c>
      <c r="M10" s="28"/>
      <c r="N10" s="29"/>
      <c r="O10" s="30">
        <v>83</v>
      </c>
      <c r="P10" s="31">
        <v>76.02</v>
      </c>
      <c r="Q10" s="46">
        <v>4.2</v>
      </c>
      <c r="R10" s="39">
        <f t="shared" si="0"/>
        <v>80.22</v>
      </c>
      <c r="S10" s="40">
        <f t="shared" si="1"/>
        <v>80.22</v>
      </c>
      <c r="T10" s="41">
        <v>8</v>
      </c>
      <c r="U10" s="14">
        <v>70</v>
      </c>
      <c r="V10" s="16" t="s">
        <v>36</v>
      </c>
      <c r="W10" s="29" t="s">
        <v>37</v>
      </c>
      <c r="X10" s="42" t="s">
        <v>65</v>
      </c>
      <c r="Y10" s="29"/>
      <c r="Z10" s="48"/>
      <c r="AA10" s="48"/>
      <c r="AB10" s="48"/>
      <c r="AC10" s="48"/>
      <c r="AD10" s="48"/>
      <c r="AE10" s="48"/>
      <c r="AF10" s="48"/>
      <c r="AG10" s="48"/>
      <c r="AH10" s="48"/>
      <c r="AI10" s="48"/>
      <c r="AJ10" s="48"/>
      <c r="AK10" s="48"/>
      <c r="AL10" s="48"/>
      <c r="AM10" s="48"/>
      <c r="AN10" s="48"/>
      <c r="AO10" s="48"/>
      <c r="AP10" s="48"/>
      <c r="AQ10" s="48"/>
      <c r="AR10" s="48"/>
      <c r="AS10" s="48"/>
      <c r="AT10" s="48"/>
      <c r="AU10" s="48"/>
      <c r="AV10" s="48"/>
    </row>
    <row r="11" s="1" customFormat="1" customHeight="1" spans="1:48">
      <c r="A11" s="14">
        <v>9</v>
      </c>
      <c r="B11" s="15" t="s">
        <v>66</v>
      </c>
      <c r="C11" s="16" t="s">
        <v>27</v>
      </c>
      <c r="D11" s="17" t="s">
        <v>51</v>
      </c>
      <c r="E11" s="16" t="s">
        <v>29</v>
      </c>
      <c r="F11" s="16" t="s">
        <v>30</v>
      </c>
      <c r="G11" s="18" t="s">
        <v>31</v>
      </c>
      <c r="H11" s="16" t="s">
        <v>32</v>
      </c>
      <c r="I11" s="16" t="s">
        <v>33</v>
      </c>
      <c r="J11" s="16" t="s">
        <v>32</v>
      </c>
      <c r="K11" s="16" t="s">
        <v>56</v>
      </c>
      <c r="L11" s="16" t="s">
        <v>67</v>
      </c>
      <c r="M11" s="28"/>
      <c r="N11" s="29"/>
      <c r="O11" s="30">
        <v>84</v>
      </c>
      <c r="P11" s="31">
        <v>77</v>
      </c>
      <c r="Q11" s="46">
        <v>3.21</v>
      </c>
      <c r="R11" s="39">
        <f t="shared" si="0"/>
        <v>80.21</v>
      </c>
      <c r="S11" s="40">
        <f t="shared" si="1"/>
        <v>80.21</v>
      </c>
      <c r="T11" s="41">
        <v>9</v>
      </c>
      <c r="U11" s="14">
        <v>70</v>
      </c>
      <c r="V11" s="16" t="s">
        <v>36</v>
      </c>
      <c r="W11" s="29" t="s">
        <v>37</v>
      </c>
      <c r="X11" s="42" t="s">
        <v>68</v>
      </c>
      <c r="Y11" s="29"/>
      <c r="Z11" s="48"/>
      <c r="AA11" s="48"/>
      <c r="AB11" s="48"/>
      <c r="AC11" s="48"/>
      <c r="AD11" s="48"/>
      <c r="AE11" s="48"/>
      <c r="AF11" s="48"/>
      <c r="AG11" s="48"/>
      <c r="AH11" s="48"/>
      <c r="AI11" s="48"/>
      <c r="AJ11" s="48"/>
      <c r="AK11" s="48"/>
      <c r="AL11" s="48"/>
      <c r="AM11" s="48"/>
      <c r="AN11" s="48"/>
      <c r="AO11" s="48"/>
      <c r="AP11" s="48"/>
      <c r="AQ11" s="48"/>
      <c r="AR11" s="48"/>
      <c r="AS11" s="48"/>
      <c r="AT11" s="48"/>
      <c r="AU11" s="48"/>
      <c r="AV11" s="48"/>
    </row>
    <row r="12" s="1" customFormat="1" customHeight="1" spans="1:48">
      <c r="A12" s="14">
        <v>10</v>
      </c>
      <c r="B12" s="15" t="s">
        <v>69</v>
      </c>
      <c r="C12" s="16" t="s">
        <v>70</v>
      </c>
      <c r="D12" s="17" t="s">
        <v>51</v>
      </c>
      <c r="E12" s="16" t="s">
        <v>29</v>
      </c>
      <c r="F12" s="16" t="s">
        <v>30</v>
      </c>
      <c r="G12" s="18" t="s">
        <v>31</v>
      </c>
      <c r="H12" s="16" t="s">
        <v>32</v>
      </c>
      <c r="I12" s="16" t="s">
        <v>33</v>
      </c>
      <c r="J12" s="16" t="s">
        <v>32</v>
      </c>
      <c r="K12" s="16" t="s">
        <v>52</v>
      </c>
      <c r="L12" s="16" t="s">
        <v>71</v>
      </c>
      <c r="M12" s="28"/>
      <c r="N12" s="29"/>
      <c r="O12" s="30">
        <v>87</v>
      </c>
      <c r="P12" s="31">
        <v>76.59</v>
      </c>
      <c r="Q12" s="46">
        <v>3.4</v>
      </c>
      <c r="R12" s="39">
        <f t="shared" si="0"/>
        <v>79.99</v>
      </c>
      <c r="S12" s="40">
        <f t="shared" si="1"/>
        <v>79.99</v>
      </c>
      <c r="T12" s="41">
        <v>10</v>
      </c>
      <c r="U12" s="14">
        <v>70</v>
      </c>
      <c r="V12" s="16" t="s">
        <v>36</v>
      </c>
      <c r="W12" s="29" t="s">
        <v>37</v>
      </c>
      <c r="X12" s="42" t="s">
        <v>72</v>
      </c>
      <c r="Y12" s="29"/>
      <c r="Z12" s="48"/>
      <c r="AA12" s="48"/>
      <c r="AB12" s="48"/>
      <c r="AC12" s="48"/>
      <c r="AD12" s="48"/>
      <c r="AE12" s="48"/>
      <c r="AF12" s="48"/>
      <c r="AG12" s="48"/>
      <c r="AH12" s="48"/>
      <c r="AI12" s="48"/>
      <c r="AJ12" s="48"/>
      <c r="AK12" s="48"/>
      <c r="AL12" s="48"/>
      <c r="AM12" s="48"/>
      <c r="AN12" s="48"/>
      <c r="AO12" s="48"/>
      <c r="AP12" s="48"/>
      <c r="AQ12" s="48"/>
      <c r="AR12" s="48"/>
      <c r="AS12" s="48"/>
      <c r="AT12" s="48"/>
      <c r="AU12" s="48"/>
      <c r="AV12" s="48"/>
    </row>
    <row r="13" s="1" customFormat="1" customHeight="1" spans="1:48">
      <c r="A13" s="14">
        <v>11</v>
      </c>
      <c r="B13" s="15" t="s">
        <v>73</v>
      </c>
      <c r="C13" s="16" t="s">
        <v>27</v>
      </c>
      <c r="D13" s="17" t="s">
        <v>28</v>
      </c>
      <c r="E13" s="16" t="s">
        <v>29</v>
      </c>
      <c r="F13" s="16" t="s">
        <v>30</v>
      </c>
      <c r="G13" s="18" t="s">
        <v>31</v>
      </c>
      <c r="H13" s="16" t="s">
        <v>32</v>
      </c>
      <c r="I13" s="16" t="s">
        <v>33</v>
      </c>
      <c r="J13" s="16" t="s">
        <v>32</v>
      </c>
      <c r="K13" s="16" t="s">
        <v>74</v>
      </c>
      <c r="L13" s="16" t="s">
        <v>75</v>
      </c>
      <c r="M13" s="28"/>
      <c r="N13" s="29"/>
      <c r="O13" s="30">
        <v>85</v>
      </c>
      <c r="P13" s="31">
        <v>75.55</v>
      </c>
      <c r="Q13" s="47">
        <v>3.32</v>
      </c>
      <c r="R13" s="39">
        <f t="shared" si="0"/>
        <v>78.87</v>
      </c>
      <c r="S13" s="40">
        <f t="shared" si="1"/>
        <v>78.87</v>
      </c>
      <c r="T13" s="41">
        <v>11</v>
      </c>
      <c r="U13" s="14">
        <v>70</v>
      </c>
      <c r="V13" s="16" t="s">
        <v>36</v>
      </c>
      <c r="W13" s="29" t="s">
        <v>37</v>
      </c>
      <c r="X13" s="42" t="s">
        <v>76</v>
      </c>
      <c r="Y13" s="29"/>
      <c r="Z13" s="48"/>
      <c r="AA13" s="48"/>
      <c r="AB13" s="48"/>
      <c r="AC13" s="48"/>
      <c r="AD13" s="48"/>
      <c r="AE13" s="48"/>
      <c r="AF13" s="48"/>
      <c r="AG13" s="48"/>
      <c r="AH13" s="48"/>
      <c r="AI13" s="48"/>
      <c r="AJ13" s="48"/>
      <c r="AK13" s="48"/>
      <c r="AL13" s="48"/>
      <c r="AM13" s="48"/>
      <c r="AN13" s="48"/>
      <c r="AO13" s="48"/>
      <c r="AP13" s="48"/>
      <c r="AQ13" s="48"/>
      <c r="AR13" s="48"/>
      <c r="AS13" s="48"/>
      <c r="AT13" s="48"/>
      <c r="AU13" s="48"/>
      <c r="AV13" s="48"/>
    </row>
    <row r="14" s="1" customFormat="1" customHeight="1" spans="1:48">
      <c r="A14" s="14">
        <v>12</v>
      </c>
      <c r="B14" s="15" t="s">
        <v>77</v>
      </c>
      <c r="C14" s="16" t="s">
        <v>27</v>
      </c>
      <c r="D14" s="17" t="s">
        <v>51</v>
      </c>
      <c r="E14" s="16" t="s">
        <v>29</v>
      </c>
      <c r="F14" s="16" t="s">
        <v>30</v>
      </c>
      <c r="G14" s="18" t="s">
        <v>31</v>
      </c>
      <c r="H14" s="16" t="s">
        <v>32</v>
      </c>
      <c r="I14" s="16" t="s">
        <v>33</v>
      </c>
      <c r="J14" s="16" t="s">
        <v>32</v>
      </c>
      <c r="K14" s="16" t="s">
        <v>52</v>
      </c>
      <c r="L14" s="16" t="s">
        <v>78</v>
      </c>
      <c r="M14" s="28"/>
      <c r="N14" s="29"/>
      <c r="O14" s="30">
        <v>71</v>
      </c>
      <c r="P14" s="31">
        <v>74.39</v>
      </c>
      <c r="Q14" s="47">
        <v>4.22</v>
      </c>
      <c r="R14" s="39">
        <f t="shared" si="0"/>
        <v>78.61</v>
      </c>
      <c r="S14" s="40">
        <f t="shared" si="1"/>
        <v>78.61</v>
      </c>
      <c r="T14" s="41">
        <v>12</v>
      </c>
      <c r="U14" s="14">
        <v>70</v>
      </c>
      <c r="V14" s="16" t="s">
        <v>36</v>
      </c>
      <c r="W14" s="29" t="s">
        <v>37</v>
      </c>
      <c r="X14" s="42" t="s">
        <v>79</v>
      </c>
      <c r="Y14" s="29"/>
      <c r="Z14" s="48"/>
      <c r="AA14" s="48"/>
      <c r="AB14" s="48"/>
      <c r="AC14" s="48"/>
      <c r="AD14" s="48"/>
      <c r="AE14" s="48"/>
      <c r="AF14" s="48"/>
      <c r="AG14" s="48"/>
      <c r="AH14" s="48"/>
      <c r="AI14" s="48"/>
      <c r="AJ14" s="48"/>
      <c r="AK14" s="48"/>
      <c r="AL14" s="48"/>
      <c r="AM14" s="48"/>
      <c r="AN14" s="48"/>
      <c r="AO14" s="48"/>
      <c r="AP14" s="48"/>
      <c r="AQ14" s="48"/>
      <c r="AR14" s="48"/>
      <c r="AS14" s="48"/>
      <c r="AT14" s="48"/>
      <c r="AU14" s="48"/>
      <c r="AV14" s="48"/>
    </row>
    <row r="15" s="1" customFormat="1" customHeight="1" spans="1:48">
      <c r="A15" s="14">
        <v>13</v>
      </c>
      <c r="B15" s="15" t="s">
        <v>80</v>
      </c>
      <c r="C15" s="16" t="s">
        <v>27</v>
      </c>
      <c r="D15" s="17" t="s">
        <v>51</v>
      </c>
      <c r="E15" s="16" t="s">
        <v>29</v>
      </c>
      <c r="F15" s="16" t="s">
        <v>30</v>
      </c>
      <c r="G15" s="18" t="s">
        <v>31</v>
      </c>
      <c r="H15" s="16" t="s">
        <v>32</v>
      </c>
      <c r="I15" s="16" t="s">
        <v>33</v>
      </c>
      <c r="J15" s="16" t="s">
        <v>32</v>
      </c>
      <c r="K15" s="16" t="s">
        <v>34</v>
      </c>
      <c r="L15" s="16" t="s">
        <v>81</v>
      </c>
      <c r="M15" s="28"/>
      <c r="N15" s="29"/>
      <c r="O15" s="30">
        <v>74</v>
      </c>
      <c r="P15" s="31">
        <v>75.38</v>
      </c>
      <c r="Q15" s="47">
        <v>3.21</v>
      </c>
      <c r="R15" s="39">
        <f t="shared" si="0"/>
        <v>78.59</v>
      </c>
      <c r="S15" s="40">
        <f t="shared" si="1"/>
        <v>78.59</v>
      </c>
      <c r="T15" s="41">
        <v>13</v>
      </c>
      <c r="U15" s="14">
        <v>70</v>
      </c>
      <c r="V15" s="16" t="s">
        <v>82</v>
      </c>
      <c r="W15" s="29" t="s">
        <v>37</v>
      </c>
      <c r="X15" s="42" t="s">
        <v>83</v>
      </c>
      <c r="Y15" s="29" t="s">
        <v>84</v>
      </c>
      <c r="Z15" s="48"/>
      <c r="AA15" s="48"/>
      <c r="AB15" s="48"/>
      <c r="AC15" s="48"/>
      <c r="AD15" s="48"/>
      <c r="AE15" s="48"/>
      <c r="AF15" s="48"/>
      <c r="AG15" s="48"/>
      <c r="AH15" s="48"/>
      <c r="AI15" s="48"/>
      <c r="AJ15" s="48"/>
      <c r="AK15" s="48"/>
      <c r="AL15" s="48"/>
      <c r="AM15" s="48"/>
      <c r="AN15" s="48"/>
      <c r="AO15" s="48"/>
      <c r="AP15" s="48"/>
      <c r="AQ15" s="48"/>
      <c r="AR15" s="48"/>
      <c r="AS15" s="48"/>
      <c r="AT15" s="48"/>
      <c r="AU15" s="48"/>
      <c r="AV15" s="48"/>
    </row>
    <row r="16" s="1" customFormat="1" customHeight="1" spans="1:48">
      <c r="A16" s="14">
        <v>14</v>
      </c>
      <c r="B16" s="15" t="s">
        <v>85</v>
      </c>
      <c r="C16" s="16" t="s">
        <v>27</v>
      </c>
      <c r="D16" s="17" t="s">
        <v>51</v>
      </c>
      <c r="E16" s="16" t="s">
        <v>29</v>
      </c>
      <c r="F16" s="16" t="s">
        <v>30</v>
      </c>
      <c r="G16" s="18" t="s">
        <v>31</v>
      </c>
      <c r="H16" s="16" t="s">
        <v>32</v>
      </c>
      <c r="I16" s="16" t="s">
        <v>33</v>
      </c>
      <c r="J16" s="16" t="s">
        <v>32</v>
      </c>
      <c r="K16" s="16" t="s">
        <v>56</v>
      </c>
      <c r="L16" s="16" t="s">
        <v>86</v>
      </c>
      <c r="M16" s="28"/>
      <c r="N16" s="29"/>
      <c r="O16" s="30">
        <v>79</v>
      </c>
      <c r="P16" s="31">
        <v>75.17</v>
      </c>
      <c r="Q16" s="47">
        <v>3.15</v>
      </c>
      <c r="R16" s="39">
        <f t="shared" si="0"/>
        <v>78.32</v>
      </c>
      <c r="S16" s="40">
        <f t="shared" si="1"/>
        <v>78.32</v>
      </c>
      <c r="T16" s="41">
        <v>14</v>
      </c>
      <c r="U16" s="14">
        <v>70</v>
      </c>
      <c r="V16" s="16" t="s">
        <v>36</v>
      </c>
      <c r="W16" s="29" t="s">
        <v>37</v>
      </c>
      <c r="X16" s="42" t="s">
        <v>87</v>
      </c>
      <c r="Y16" s="29"/>
      <c r="Z16" s="48"/>
      <c r="AA16" s="48"/>
      <c r="AB16" s="48"/>
      <c r="AC16" s="48"/>
      <c r="AD16" s="48"/>
      <c r="AE16" s="48"/>
      <c r="AF16" s="48"/>
      <c r="AG16" s="48"/>
      <c r="AH16" s="48"/>
      <c r="AI16" s="48"/>
      <c r="AJ16" s="48"/>
      <c r="AK16" s="48"/>
      <c r="AL16" s="48"/>
      <c r="AM16" s="48"/>
      <c r="AN16" s="48"/>
      <c r="AO16" s="48"/>
      <c r="AP16" s="48"/>
      <c r="AQ16" s="48"/>
      <c r="AR16" s="48"/>
      <c r="AS16" s="48"/>
      <c r="AT16" s="48"/>
      <c r="AU16" s="48"/>
      <c r="AV16" s="48"/>
    </row>
    <row r="17" s="1" customFormat="1" customHeight="1" spans="1:48">
      <c r="A17" s="14">
        <v>15</v>
      </c>
      <c r="B17" s="15" t="s">
        <v>88</v>
      </c>
      <c r="C17" s="16" t="s">
        <v>70</v>
      </c>
      <c r="D17" s="17" t="s">
        <v>51</v>
      </c>
      <c r="E17" s="16" t="s">
        <v>29</v>
      </c>
      <c r="F17" s="16" t="s">
        <v>30</v>
      </c>
      <c r="G17" s="18" t="s">
        <v>31</v>
      </c>
      <c r="H17" s="16" t="s">
        <v>32</v>
      </c>
      <c r="I17" s="16" t="s">
        <v>33</v>
      </c>
      <c r="J17" s="16" t="s">
        <v>32</v>
      </c>
      <c r="K17" s="16" t="s">
        <v>60</v>
      </c>
      <c r="L17" s="16" t="s">
        <v>89</v>
      </c>
      <c r="M17" s="28"/>
      <c r="N17" s="29"/>
      <c r="O17" s="30">
        <v>82</v>
      </c>
      <c r="P17" s="31">
        <v>74.92</v>
      </c>
      <c r="Q17" s="47">
        <v>3.32</v>
      </c>
      <c r="R17" s="39">
        <f t="shared" si="0"/>
        <v>78.24</v>
      </c>
      <c r="S17" s="40">
        <f t="shared" si="1"/>
        <v>78.24</v>
      </c>
      <c r="T17" s="41">
        <v>15</v>
      </c>
      <c r="U17" s="14">
        <v>70</v>
      </c>
      <c r="V17" s="16" t="s">
        <v>36</v>
      </c>
      <c r="W17" s="29" t="s">
        <v>37</v>
      </c>
      <c r="X17" s="42" t="s">
        <v>90</v>
      </c>
      <c r="Y17" s="29"/>
      <c r="Z17" s="48"/>
      <c r="AA17" s="48"/>
      <c r="AB17" s="48"/>
      <c r="AC17" s="48"/>
      <c r="AD17" s="48"/>
      <c r="AE17" s="48"/>
      <c r="AF17" s="48"/>
      <c r="AG17" s="48"/>
      <c r="AH17" s="48"/>
      <c r="AI17" s="48"/>
      <c r="AJ17" s="48"/>
      <c r="AK17" s="48"/>
      <c r="AL17" s="48"/>
      <c r="AM17" s="48"/>
      <c r="AN17" s="48"/>
      <c r="AO17" s="48"/>
      <c r="AP17" s="48"/>
      <c r="AQ17" s="48"/>
      <c r="AR17" s="48"/>
      <c r="AS17" s="48"/>
      <c r="AT17" s="48"/>
      <c r="AU17" s="48"/>
      <c r="AV17" s="48"/>
    </row>
    <row r="18" s="1" customFormat="1" customHeight="1" spans="1:48">
      <c r="A18" s="14">
        <v>16</v>
      </c>
      <c r="B18" s="15" t="s">
        <v>91</v>
      </c>
      <c r="C18" s="16" t="s">
        <v>27</v>
      </c>
      <c r="D18" s="17" t="s">
        <v>47</v>
      </c>
      <c r="E18" s="16" t="s">
        <v>29</v>
      </c>
      <c r="F18" s="16" t="s">
        <v>30</v>
      </c>
      <c r="G18" s="18" t="s">
        <v>31</v>
      </c>
      <c r="H18" s="16" t="s">
        <v>32</v>
      </c>
      <c r="I18" s="16" t="s">
        <v>33</v>
      </c>
      <c r="J18" s="16" t="s">
        <v>32</v>
      </c>
      <c r="K18" s="16" t="s">
        <v>92</v>
      </c>
      <c r="L18" s="16" t="s">
        <v>93</v>
      </c>
      <c r="M18" s="28"/>
      <c r="N18" s="29"/>
      <c r="O18" s="30">
        <v>84</v>
      </c>
      <c r="P18" s="31">
        <v>75.17</v>
      </c>
      <c r="Q18" s="47">
        <v>3.05</v>
      </c>
      <c r="R18" s="39">
        <f t="shared" si="0"/>
        <v>78.22</v>
      </c>
      <c r="S18" s="40">
        <f t="shared" si="1"/>
        <v>78.22</v>
      </c>
      <c r="T18" s="41">
        <v>16</v>
      </c>
      <c r="U18" s="14">
        <v>70</v>
      </c>
      <c r="V18" s="16" t="s">
        <v>36</v>
      </c>
      <c r="W18" s="29" t="s">
        <v>37</v>
      </c>
      <c r="X18" s="42" t="s">
        <v>94</v>
      </c>
      <c r="Y18" s="29"/>
      <c r="Z18" s="48"/>
      <c r="AA18" s="48"/>
      <c r="AB18" s="48"/>
      <c r="AC18" s="48"/>
      <c r="AD18" s="48"/>
      <c r="AE18" s="48"/>
      <c r="AF18" s="48"/>
      <c r="AG18" s="48"/>
      <c r="AH18" s="48"/>
      <c r="AI18" s="48"/>
      <c r="AJ18" s="48"/>
      <c r="AK18" s="48"/>
      <c r="AL18" s="48"/>
      <c r="AM18" s="48"/>
      <c r="AN18" s="48"/>
      <c r="AO18" s="48"/>
      <c r="AP18" s="48"/>
      <c r="AQ18" s="48"/>
      <c r="AR18" s="48"/>
      <c r="AS18" s="48"/>
      <c r="AT18" s="48"/>
      <c r="AU18" s="48"/>
      <c r="AV18" s="48"/>
    </row>
    <row r="19" s="1" customFormat="1" customHeight="1" spans="1:48">
      <c r="A19" s="14">
        <v>17</v>
      </c>
      <c r="B19" s="15" t="s">
        <v>95</v>
      </c>
      <c r="C19" s="16" t="s">
        <v>70</v>
      </c>
      <c r="D19" s="17" t="s">
        <v>51</v>
      </c>
      <c r="E19" s="16" t="s">
        <v>29</v>
      </c>
      <c r="F19" s="16" t="s">
        <v>30</v>
      </c>
      <c r="G19" s="18" t="s">
        <v>31</v>
      </c>
      <c r="H19" s="16" t="s">
        <v>32</v>
      </c>
      <c r="I19" s="16" t="s">
        <v>33</v>
      </c>
      <c r="J19" s="16" t="s">
        <v>32</v>
      </c>
      <c r="K19" s="16" t="s">
        <v>96</v>
      </c>
      <c r="L19" s="16" t="s">
        <v>97</v>
      </c>
      <c r="M19" s="28"/>
      <c r="N19" s="29"/>
      <c r="O19" s="30">
        <v>90</v>
      </c>
      <c r="P19" s="31">
        <v>75.28</v>
      </c>
      <c r="Q19" s="47">
        <v>2.2</v>
      </c>
      <c r="R19" s="39">
        <f t="shared" si="0"/>
        <v>77.48</v>
      </c>
      <c r="S19" s="40">
        <f t="shared" si="1"/>
        <v>77.48</v>
      </c>
      <c r="T19" s="41">
        <v>17</v>
      </c>
      <c r="U19" s="14">
        <v>70</v>
      </c>
      <c r="V19" s="16" t="s">
        <v>36</v>
      </c>
      <c r="W19" s="29" t="s">
        <v>37</v>
      </c>
      <c r="X19" s="42" t="s">
        <v>98</v>
      </c>
      <c r="Y19" s="29"/>
      <c r="Z19" s="48"/>
      <c r="AA19" s="48"/>
      <c r="AB19" s="48"/>
      <c r="AC19" s="48"/>
      <c r="AD19" s="48"/>
      <c r="AE19" s="48"/>
      <c r="AF19" s="48"/>
      <c r="AG19" s="48"/>
      <c r="AH19" s="48"/>
      <c r="AI19" s="48"/>
      <c r="AJ19" s="48"/>
      <c r="AK19" s="48"/>
      <c r="AL19" s="48"/>
      <c r="AM19" s="48"/>
      <c r="AN19" s="48"/>
      <c r="AO19" s="48"/>
      <c r="AP19" s="48"/>
      <c r="AQ19" s="48"/>
      <c r="AR19" s="48"/>
      <c r="AS19" s="48"/>
      <c r="AT19" s="48"/>
      <c r="AU19" s="48"/>
      <c r="AV19" s="48"/>
    </row>
    <row r="20" s="2" customFormat="1" customHeight="1" spans="1:48">
      <c r="A20" s="14">
        <v>18</v>
      </c>
      <c r="B20" s="15" t="s">
        <v>99</v>
      </c>
      <c r="C20" s="16" t="s">
        <v>27</v>
      </c>
      <c r="D20" s="17" t="s">
        <v>28</v>
      </c>
      <c r="E20" s="16" t="s">
        <v>29</v>
      </c>
      <c r="F20" s="16" t="s">
        <v>30</v>
      </c>
      <c r="G20" s="18" t="s">
        <v>31</v>
      </c>
      <c r="H20" s="16" t="s">
        <v>32</v>
      </c>
      <c r="I20" s="16" t="s">
        <v>33</v>
      </c>
      <c r="J20" s="16" t="s">
        <v>32</v>
      </c>
      <c r="K20" s="16" t="s">
        <v>56</v>
      </c>
      <c r="L20" s="16" t="s">
        <v>100</v>
      </c>
      <c r="M20" s="28"/>
      <c r="N20" s="29"/>
      <c r="O20" s="30">
        <v>77</v>
      </c>
      <c r="P20" s="31">
        <v>75.04</v>
      </c>
      <c r="Q20" s="47">
        <v>2.34</v>
      </c>
      <c r="R20" s="39">
        <f t="shared" si="0"/>
        <v>77.38</v>
      </c>
      <c r="S20" s="40">
        <f t="shared" si="1"/>
        <v>77.38</v>
      </c>
      <c r="T20" s="41">
        <v>18</v>
      </c>
      <c r="U20" s="14">
        <v>70</v>
      </c>
      <c r="V20" s="16" t="s">
        <v>36</v>
      </c>
      <c r="W20" s="29" t="s">
        <v>37</v>
      </c>
      <c r="X20" s="42" t="s">
        <v>101</v>
      </c>
      <c r="Y20" s="29"/>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1" customFormat="1" customHeight="1" spans="1:48">
      <c r="A21" s="14">
        <v>19</v>
      </c>
      <c r="B21" s="15" t="s">
        <v>102</v>
      </c>
      <c r="C21" s="16" t="s">
        <v>27</v>
      </c>
      <c r="D21" s="17" t="s">
        <v>28</v>
      </c>
      <c r="E21" s="16" t="s">
        <v>29</v>
      </c>
      <c r="F21" s="16" t="s">
        <v>30</v>
      </c>
      <c r="G21" s="18" t="s">
        <v>31</v>
      </c>
      <c r="H21" s="16" t="s">
        <v>32</v>
      </c>
      <c r="I21" s="16" t="s">
        <v>33</v>
      </c>
      <c r="J21" s="16" t="s">
        <v>32</v>
      </c>
      <c r="K21" s="16" t="s">
        <v>56</v>
      </c>
      <c r="L21" s="16" t="s">
        <v>103</v>
      </c>
      <c r="M21" s="28"/>
      <c r="N21" s="29"/>
      <c r="O21" s="30">
        <v>76</v>
      </c>
      <c r="P21" s="31">
        <v>75.06</v>
      </c>
      <c r="Q21" s="47">
        <v>2.05</v>
      </c>
      <c r="R21" s="39">
        <f t="shared" si="0"/>
        <v>77.11</v>
      </c>
      <c r="S21" s="40">
        <f t="shared" si="1"/>
        <v>77.11</v>
      </c>
      <c r="T21" s="41">
        <v>19</v>
      </c>
      <c r="U21" s="14">
        <v>70</v>
      </c>
      <c r="V21" s="16" t="s">
        <v>36</v>
      </c>
      <c r="W21" s="29" t="s">
        <v>37</v>
      </c>
      <c r="X21" s="42" t="s">
        <v>104</v>
      </c>
      <c r="Y21" s="29"/>
      <c r="Z21" s="48"/>
      <c r="AA21" s="48"/>
      <c r="AB21" s="48"/>
      <c r="AC21" s="48"/>
      <c r="AD21" s="48"/>
      <c r="AE21" s="48"/>
      <c r="AF21" s="48"/>
      <c r="AG21" s="48"/>
      <c r="AH21" s="48"/>
      <c r="AI21" s="48"/>
      <c r="AJ21" s="48"/>
      <c r="AK21" s="48"/>
      <c r="AL21" s="48"/>
      <c r="AM21" s="48"/>
      <c r="AN21" s="48"/>
      <c r="AO21" s="48"/>
      <c r="AP21" s="48"/>
      <c r="AQ21" s="48"/>
      <c r="AR21" s="48"/>
      <c r="AS21" s="48"/>
      <c r="AT21" s="48"/>
      <c r="AU21" s="48"/>
      <c r="AV21" s="48"/>
    </row>
    <row r="22" s="1" customFormat="1" customHeight="1" spans="1:48">
      <c r="A22" s="14">
        <v>20</v>
      </c>
      <c r="B22" s="15" t="s">
        <v>105</v>
      </c>
      <c r="C22" s="16" t="s">
        <v>27</v>
      </c>
      <c r="D22" s="17" t="s">
        <v>47</v>
      </c>
      <c r="E22" s="16" t="s">
        <v>29</v>
      </c>
      <c r="F22" s="16" t="s">
        <v>30</v>
      </c>
      <c r="G22" s="18" t="s">
        <v>31</v>
      </c>
      <c r="H22" s="16" t="s">
        <v>32</v>
      </c>
      <c r="I22" s="16" t="s">
        <v>33</v>
      </c>
      <c r="J22" s="16" t="s">
        <v>32</v>
      </c>
      <c r="K22" s="16" t="s">
        <v>106</v>
      </c>
      <c r="L22" s="16" t="s">
        <v>107</v>
      </c>
      <c r="M22" s="28"/>
      <c r="N22" s="29"/>
      <c r="O22" s="30">
        <v>77</v>
      </c>
      <c r="P22" s="31">
        <v>72.95</v>
      </c>
      <c r="Q22" s="47">
        <v>3.88</v>
      </c>
      <c r="R22" s="39">
        <f t="shared" si="0"/>
        <v>76.83</v>
      </c>
      <c r="S22" s="40">
        <f t="shared" si="1"/>
        <v>76.83</v>
      </c>
      <c r="T22" s="41">
        <v>20</v>
      </c>
      <c r="U22" s="14">
        <v>70</v>
      </c>
      <c r="V22" s="16" t="s">
        <v>36</v>
      </c>
      <c r="W22" s="29" t="s">
        <v>108</v>
      </c>
      <c r="X22" s="42" t="s">
        <v>109</v>
      </c>
      <c r="Y22" s="29"/>
      <c r="Z22" s="48"/>
      <c r="AA22" s="48"/>
      <c r="AB22" s="48"/>
      <c r="AC22" s="48"/>
      <c r="AD22" s="48"/>
      <c r="AE22" s="48"/>
      <c r="AF22" s="48"/>
      <c r="AG22" s="48"/>
      <c r="AH22" s="48"/>
      <c r="AI22" s="48"/>
      <c r="AJ22" s="48"/>
      <c r="AK22" s="48"/>
      <c r="AL22" s="48"/>
      <c r="AM22" s="48"/>
      <c r="AN22" s="48"/>
      <c r="AO22" s="48"/>
      <c r="AP22" s="48"/>
      <c r="AQ22" s="48"/>
      <c r="AR22" s="48"/>
      <c r="AS22" s="48"/>
      <c r="AT22" s="48"/>
      <c r="AU22" s="48"/>
      <c r="AV22" s="48"/>
    </row>
    <row r="23" s="1" customFormat="1" customHeight="1" spans="1:48">
      <c r="A23" s="14">
        <v>21</v>
      </c>
      <c r="B23" s="15" t="s">
        <v>110</v>
      </c>
      <c r="C23" s="16" t="s">
        <v>27</v>
      </c>
      <c r="D23" s="17" t="s">
        <v>51</v>
      </c>
      <c r="E23" s="16" t="s">
        <v>29</v>
      </c>
      <c r="F23" s="16" t="s">
        <v>30</v>
      </c>
      <c r="G23" s="18" t="s">
        <v>31</v>
      </c>
      <c r="H23" s="16" t="s">
        <v>32</v>
      </c>
      <c r="I23" s="16" t="s">
        <v>33</v>
      </c>
      <c r="J23" s="16" t="s">
        <v>32</v>
      </c>
      <c r="K23" s="16" t="s">
        <v>43</v>
      </c>
      <c r="L23" s="16" t="s">
        <v>111</v>
      </c>
      <c r="M23" s="28"/>
      <c r="N23" s="29"/>
      <c r="O23" s="30">
        <v>91</v>
      </c>
      <c r="P23" s="31">
        <v>74.04</v>
      </c>
      <c r="Q23" s="47">
        <v>2</v>
      </c>
      <c r="R23" s="39">
        <f t="shared" si="0"/>
        <v>76.04</v>
      </c>
      <c r="S23" s="40">
        <f t="shared" si="1"/>
        <v>76.04</v>
      </c>
      <c r="T23" s="41">
        <v>21</v>
      </c>
      <c r="U23" s="14">
        <v>70</v>
      </c>
      <c r="V23" s="16" t="s">
        <v>36</v>
      </c>
      <c r="W23" s="29" t="s">
        <v>108</v>
      </c>
      <c r="X23" s="42" t="s">
        <v>112</v>
      </c>
      <c r="Y23" s="29"/>
      <c r="Z23" s="48"/>
      <c r="AA23" s="48"/>
      <c r="AB23" s="48"/>
      <c r="AC23" s="48"/>
      <c r="AD23" s="48"/>
      <c r="AE23" s="48"/>
      <c r="AF23" s="48"/>
      <c r="AG23" s="48"/>
      <c r="AH23" s="48"/>
      <c r="AI23" s="48"/>
      <c r="AJ23" s="48"/>
      <c r="AK23" s="48"/>
      <c r="AL23" s="48"/>
      <c r="AM23" s="48"/>
      <c r="AN23" s="48"/>
      <c r="AO23" s="48"/>
      <c r="AP23" s="48"/>
      <c r="AQ23" s="48"/>
      <c r="AR23" s="48"/>
      <c r="AS23" s="48"/>
      <c r="AT23" s="48"/>
      <c r="AU23" s="48"/>
      <c r="AV23" s="48"/>
    </row>
    <row r="24" s="1" customFormat="1" customHeight="1" spans="1:48">
      <c r="A24" s="14">
        <v>22</v>
      </c>
      <c r="B24" s="15" t="s">
        <v>113</v>
      </c>
      <c r="C24" s="16" t="s">
        <v>27</v>
      </c>
      <c r="D24" s="17" t="s">
        <v>51</v>
      </c>
      <c r="E24" s="16" t="s">
        <v>29</v>
      </c>
      <c r="F24" s="16" t="s">
        <v>30</v>
      </c>
      <c r="G24" s="18" t="s">
        <v>31</v>
      </c>
      <c r="H24" s="16" t="s">
        <v>32</v>
      </c>
      <c r="I24" s="16" t="s">
        <v>33</v>
      </c>
      <c r="J24" s="16" t="s">
        <v>32</v>
      </c>
      <c r="K24" s="16" t="s">
        <v>114</v>
      </c>
      <c r="L24" s="16" t="s">
        <v>115</v>
      </c>
      <c r="M24" s="28"/>
      <c r="N24" s="29"/>
      <c r="O24" s="30">
        <v>86</v>
      </c>
      <c r="P24" s="31">
        <v>74.74</v>
      </c>
      <c r="Q24" s="47">
        <v>0.95</v>
      </c>
      <c r="R24" s="39">
        <f t="shared" si="0"/>
        <v>75.69</v>
      </c>
      <c r="S24" s="40">
        <f t="shared" si="1"/>
        <v>75.69</v>
      </c>
      <c r="T24" s="41">
        <v>22</v>
      </c>
      <c r="U24" s="14">
        <v>70</v>
      </c>
      <c r="V24" s="16" t="s">
        <v>36</v>
      </c>
      <c r="W24" s="29" t="s">
        <v>108</v>
      </c>
      <c r="X24" s="42" t="s">
        <v>116</v>
      </c>
      <c r="Y24" s="29"/>
      <c r="Z24" s="48"/>
      <c r="AA24" s="48"/>
      <c r="AB24" s="48"/>
      <c r="AC24" s="48"/>
      <c r="AD24" s="48"/>
      <c r="AE24" s="48"/>
      <c r="AF24" s="48"/>
      <c r="AG24" s="48"/>
      <c r="AH24" s="48"/>
      <c r="AI24" s="48"/>
      <c r="AJ24" s="48"/>
      <c r="AK24" s="48"/>
      <c r="AL24" s="48"/>
      <c r="AM24" s="48"/>
      <c r="AN24" s="48"/>
      <c r="AO24" s="48"/>
      <c r="AP24" s="48"/>
      <c r="AQ24" s="48"/>
      <c r="AR24" s="48"/>
      <c r="AS24" s="48"/>
      <c r="AT24" s="48"/>
      <c r="AU24" s="48"/>
      <c r="AV24" s="48"/>
    </row>
    <row r="25" s="1" customFormat="1" customHeight="1" spans="1:48">
      <c r="A25" s="14">
        <v>23</v>
      </c>
      <c r="B25" s="15" t="s">
        <v>117</v>
      </c>
      <c r="C25" s="16" t="s">
        <v>27</v>
      </c>
      <c r="D25" s="17" t="s">
        <v>47</v>
      </c>
      <c r="E25" s="16" t="s">
        <v>29</v>
      </c>
      <c r="F25" s="16" t="s">
        <v>30</v>
      </c>
      <c r="G25" s="18" t="s">
        <v>31</v>
      </c>
      <c r="H25" s="16" t="s">
        <v>32</v>
      </c>
      <c r="I25" s="16" t="s">
        <v>33</v>
      </c>
      <c r="J25" s="16" t="s">
        <v>32</v>
      </c>
      <c r="K25" s="16" t="s">
        <v>43</v>
      </c>
      <c r="L25" s="16" t="s">
        <v>118</v>
      </c>
      <c r="M25" s="28"/>
      <c r="N25" s="29"/>
      <c r="O25" s="30">
        <v>77</v>
      </c>
      <c r="P25" s="31">
        <v>73.88</v>
      </c>
      <c r="Q25" s="47">
        <v>1.75</v>
      </c>
      <c r="R25" s="39">
        <f t="shared" si="0"/>
        <v>75.63</v>
      </c>
      <c r="S25" s="40">
        <f t="shared" si="1"/>
        <v>75.63</v>
      </c>
      <c r="T25" s="41">
        <v>23</v>
      </c>
      <c r="U25" s="14">
        <v>70</v>
      </c>
      <c r="V25" s="16" t="s">
        <v>82</v>
      </c>
      <c r="W25" s="29" t="s">
        <v>108</v>
      </c>
      <c r="X25" s="42" t="s">
        <v>119</v>
      </c>
      <c r="Y25" s="29"/>
      <c r="Z25" s="48"/>
      <c r="AA25" s="48"/>
      <c r="AB25" s="48"/>
      <c r="AC25" s="48"/>
      <c r="AD25" s="48"/>
      <c r="AE25" s="48"/>
      <c r="AF25" s="48"/>
      <c r="AG25" s="48"/>
      <c r="AH25" s="48"/>
      <c r="AI25" s="48"/>
      <c r="AJ25" s="48"/>
      <c r="AK25" s="48"/>
      <c r="AL25" s="48"/>
      <c r="AM25" s="48"/>
      <c r="AN25" s="48"/>
      <c r="AO25" s="48"/>
      <c r="AP25" s="48"/>
      <c r="AQ25" s="48"/>
      <c r="AR25" s="48"/>
      <c r="AS25" s="48"/>
      <c r="AT25" s="48"/>
      <c r="AU25" s="48"/>
      <c r="AV25" s="48"/>
    </row>
    <row r="26" s="3" customFormat="1" customHeight="1" spans="1:48">
      <c r="A26" s="14">
        <v>24</v>
      </c>
      <c r="B26" s="15" t="s">
        <v>120</v>
      </c>
      <c r="C26" s="16" t="s">
        <v>27</v>
      </c>
      <c r="D26" s="17" t="s">
        <v>51</v>
      </c>
      <c r="E26" s="16" t="s">
        <v>29</v>
      </c>
      <c r="F26" s="16" t="s">
        <v>30</v>
      </c>
      <c r="G26" s="18" t="s">
        <v>31</v>
      </c>
      <c r="H26" s="16" t="s">
        <v>32</v>
      </c>
      <c r="I26" s="16" t="s">
        <v>33</v>
      </c>
      <c r="J26" s="16" t="s">
        <v>32</v>
      </c>
      <c r="K26" s="16" t="s">
        <v>52</v>
      </c>
      <c r="L26" s="16" t="s">
        <v>121</v>
      </c>
      <c r="M26" s="28"/>
      <c r="N26" s="29"/>
      <c r="O26" s="30">
        <v>80</v>
      </c>
      <c r="P26" s="31">
        <v>72.54</v>
      </c>
      <c r="Q26" s="47">
        <v>2.7</v>
      </c>
      <c r="R26" s="39">
        <f t="shared" si="0"/>
        <v>75.24</v>
      </c>
      <c r="S26" s="40">
        <f t="shared" si="1"/>
        <v>75.24</v>
      </c>
      <c r="T26" s="41">
        <v>24</v>
      </c>
      <c r="U26" s="14">
        <v>70</v>
      </c>
      <c r="V26" s="16" t="s">
        <v>36</v>
      </c>
      <c r="W26" s="29" t="s">
        <v>108</v>
      </c>
      <c r="X26" s="42" t="s">
        <v>122</v>
      </c>
      <c r="Y26" s="29"/>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1" customFormat="1" customHeight="1" spans="1:48">
      <c r="A27" s="14">
        <v>25</v>
      </c>
      <c r="B27" s="15" t="s">
        <v>123</v>
      </c>
      <c r="C27" s="16" t="s">
        <v>27</v>
      </c>
      <c r="D27" s="17" t="s">
        <v>28</v>
      </c>
      <c r="E27" s="16" t="s">
        <v>29</v>
      </c>
      <c r="F27" s="16" t="s">
        <v>30</v>
      </c>
      <c r="G27" s="18" t="s">
        <v>31</v>
      </c>
      <c r="H27" s="16" t="s">
        <v>32</v>
      </c>
      <c r="I27" s="16" t="s">
        <v>33</v>
      </c>
      <c r="J27" s="16" t="s">
        <v>32</v>
      </c>
      <c r="K27" s="16" t="s">
        <v>124</v>
      </c>
      <c r="L27" s="16" t="s">
        <v>125</v>
      </c>
      <c r="M27" s="28"/>
      <c r="N27" s="29"/>
      <c r="O27" s="30">
        <v>88</v>
      </c>
      <c r="P27" s="31">
        <v>71.74</v>
      </c>
      <c r="Q27" s="47">
        <v>1.67</v>
      </c>
      <c r="R27" s="39">
        <f t="shared" si="0"/>
        <v>73.41</v>
      </c>
      <c r="S27" s="40">
        <f t="shared" si="1"/>
        <v>73.41</v>
      </c>
      <c r="T27" s="41">
        <v>25</v>
      </c>
      <c r="U27" s="14">
        <v>70</v>
      </c>
      <c r="V27" s="16" t="s">
        <v>82</v>
      </c>
      <c r="W27" s="29" t="s">
        <v>108</v>
      </c>
      <c r="X27" s="42" t="s">
        <v>126</v>
      </c>
      <c r="Y27" s="29"/>
      <c r="Z27" s="48"/>
      <c r="AA27" s="48"/>
      <c r="AB27" s="48"/>
      <c r="AC27" s="48"/>
      <c r="AD27" s="48"/>
      <c r="AE27" s="48"/>
      <c r="AF27" s="48"/>
      <c r="AG27" s="48"/>
      <c r="AH27" s="48"/>
      <c r="AI27" s="48"/>
      <c r="AJ27" s="48"/>
      <c r="AK27" s="48"/>
      <c r="AL27" s="48"/>
      <c r="AM27" s="48"/>
      <c r="AN27" s="48"/>
      <c r="AO27" s="48"/>
      <c r="AP27" s="48"/>
      <c r="AQ27" s="48"/>
      <c r="AR27" s="48"/>
      <c r="AS27" s="48"/>
      <c r="AT27" s="48"/>
      <c r="AU27" s="48"/>
      <c r="AV27" s="48"/>
    </row>
    <row r="28" s="1" customFormat="1" ht="89.45" customHeight="1" spans="1:48">
      <c r="A28" s="19"/>
      <c r="I28" s="33"/>
      <c r="O28" s="19"/>
      <c r="R28" s="19"/>
      <c r="W28" s="19"/>
      <c r="Z28" s="7"/>
      <c r="AA28" s="48"/>
      <c r="AB28" s="48"/>
      <c r="AC28" s="48"/>
      <c r="AD28" s="48"/>
      <c r="AE28" s="48"/>
      <c r="AF28" s="48"/>
      <c r="AG28" s="48"/>
      <c r="AH28" s="48"/>
      <c r="AI28" s="48"/>
      <c r="AJ28" s="48"/>
      <c r="AK28" s="48"/>
      <c r="AL28" s="48"/>
      <c r="AM28" s="48"/>
      <c r="AN28" s="48"/>
      <c r="AO28" s="48"/>
      <c r="AP28" s="48"/>
      <c r="AQ28" s="48"/>
      <c r="AR28" s="48"/>
      <c r="AS28" s="48"/>
      <c r="AT28" s="48"/>
      <c r="AU28" s="48"/>
      <c r="AV28" s="48"/>
    </row>
    <row r="29" ht="63.75" customHeight="1" spans="1:2">
      <c r="A29" s="20" t="s">
        <v>127</v>
      </c>
      <c r="B29" s="21" t="s">
        <v>128</v>
      </c>
    </row>
    <row r="30" ht="58.15" customHeight="1" spans="1:2">
      <c r="A30" s="20"/>
      <c r="B30" s="21" t="s">
        <v>129</v>
      </c>
    </row>
    <row r="31" ht="55.15" customHeight="1" spans="2:2">
      <c r="B31" s="21" t="s">
        <v>130</v>
      </c>
    </row>
    <row r="32" ht="79.9" customHeight="1" spans="1:8">
      <c r="A32" s="20" t="s">
        <v>131</v>
      </c>
      <c r="B32" s="22" t="s">
        <v>132</v>
      </c>
      <c r="C32" s="22"/>
      <c r="D32" s="22"/>
      <c r="E32" s="22"/>
      <c r="F32" s="22"/>
      <c r="G32" s="22"/>
      <c r="H32" s="22"/>
    </row>
    <row r="33" ht="51.75" customHeight="1" spans="2:8">
      <c r="B33" s="23" t="s">
        <v>133</v>
      </c>
      <c r="C33" s="23"/>
      <c r="D33" s="23"/>
      <c r="E33" s="23"/>
      <c r="F33" s="23"/>
      <c r="G33" s="23"/>
      <c r="H33" s="23"/>
    </row>
    <row r="34" ht="55.9" customHeight="1" spans="2:8">
      <c r="B34" s="23" t="s">
        <v>134</v>
      </c>
      <c r="C34" s="23"/>
      <c r="D34" s="23"/>
      <c r="E34" s="23"/>
      <c r="F34" s="23"/>
      <c r="G34" s="23"/>
      <c r="H34" s="23"/>
    </row>
    <row r="35" ht="62.65" customHeight="1" spans="2:8">
      <c r="B35" s="22" t="s">
        <v>135</v>
      </c>
      <c r="C35" s="22"/>
      <c r="D35" s="22"/>
      <c r="E35" s="22"/>
      <c r="F35" s="22"/>
      <c r="G35" s="22"/>
      <c r="H35" s="22"/>
    </row>
    <row r="36" ht="44.65" customHeight="1" spans="2:8">
      <c r="B36" s="23" t="s">
        <v>136</v>
      </c>
      <c r="C36" s="23"/>
      <c r="D36" s="23"/>
      <c r="E36" s="23"/>
      <c r="F36" s="23"/>
      <c r="G36" s="23"/>
      <c r="H36" s="23"/>
    </row>
    <row r="37" ht="51" customHeight="1" spans="2:8">
      <c r="B37" s="23" t="s">
        <v>137</v>
      </c>
      <c r="C37" s="23"/>
      <c r="D37" s="23"/>
      <c r="E37" s="23"/>
      <c r="F37" s="23"/>
      <c r="G37" s="23"/>
      <c r="H37" s="23"/>
    </row>
  </sheetData>
  <sortState ref="A4:AA27">
    <sortCondition ref="R3:R27" descending="1"/>
  </sortState>
  <mergeCells count="29">
    <mergeCell ref="M1:O1"/>
    <mergeCell ref="B32:H32"/>
    <mergeCell ref="B33:H33"/>
    <mergeCell ref="B34:H34"/>
    <mergeCell ref="B35:H35"/>
    <mergeCell ref="B36:H36"/>
    <mergeCell ref="B37:H37"/>
    <mergeCell ref="A1:A2"/>
    <mergeCell ref="B1:B2"/>
    <mergeCell ref="C1:C2"/>
    <mergeCell ref="D1:D2"/>
    <mergeCell ref="E1:E2"/>
    <mergeCell ref="F1:F2"/>
    <mergeCell ref="G1:G2"/>
    <mergeCell ref="H1:H2"/>
    <mergeCell ref="I1:I2"/>
    <mergeCell ref="J1:J2"/>
    <mergeCell ref="K1:K2"/>
    <mergeCell ref="L1:L2"/>
    <mergeCell ref="P1:P2"/>
    <mergeCell ref="Q1:Q2"/>
    <mergeCell ref="R1:R2"/>
    <mergeCell ref="S1:S2"/>
    <mergeCell ref="T1:T2"/>
    <mergeCell ref="U1:U2"/>
    <mergeCell ref="V1:V2"/>
    <mergeCell ref="W1:W2"/>
    <mergeCell ref="X1:X2"/>
    <mergeCell ref="Y1:Y2"/>
  </mergeCells>
  <pageMargins left="0.75" right="0.75" top="1" bottom="1" header="0.5" footer="0.5"/>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推荐学生名单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王媛</cp:lastModifiedBy>
  <dcterms:created xsi:type="dcterms:W3CDTF">2019-09-20T00:02:00Z</dcterms:created>
  <cp:lastPrinted>2021-09-10T08:21:00Z</cp:lastPrinted>
  <dcterms:modified xsi:type="dcterms:W3CDTF">2025-09-05T15:22:40Z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35DD74FD406D40A8A3414905084A4590_13</vt:lpwstr>
  </property>
</Properties>
</file>