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/>
  <mc:AlternateContent xmlns:mc="http://schemas.openxmlformats.org/markup-compatibility/2006">
    <mc:Choice Requires="x15">
      <x15ac:absPath xmlns:x15ac="http://schemas.microsoft.com/office/spreadsheetml/2010/11/ac" url="/Users/zhangxiaohui/Documents/E：/推免研究生/2022/公示20250914（普通+专长）/"/>
    </mc:Choice>
  </mc:AlternateContent>
  <xr:revisionPtr revIDLastSave="0" documentId="13_ncr:1_{8F7FC0A2-6BAF-9546-9E7A-8D11B564F707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上报数据库" sheetId="1" r:id="rId1"/>
  </sheets>
  <definedNames>
    <definedName name="_xlnm._FilterDatabase" localSheetId="0" hidden="1">上报数据库!$A$1:$AC$117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7" i="1" l="1"/>
  <c r="S128" i="1"/>
  <c r="S125" i="1"/>
  <c r="S126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</calcChain>
</file>

<file path=xl/sharedStrings.xml><?xml version="1.0" encoding="utf-8"?>
<sst xmlns="http://schemas.openxmlformats.org/spreadsheetml/2006/main" count="661" uniqueCount="286">
  <si>
    <t>学号</t>
  </si>
  <si>
    <t>姓名</t>
  </si>
  <si>
    <t>专业</t>
  </si>
  <si>
    <t>校内类型</t>
  </si>
  <si>
    <t>GPA</t>
  </si>
  <si>
    <t>电子商务</t>
  </si>
  <si>
    <t>普通</t>
    <phoneticPr fontId="1" type="noConversion"/>
  </si>
  <si>
    <t>全院
序号</t>
    <phoneticPr fontId="1" type="noConversion"/>
  </si>
  <si>
    <t>推免
最终排名
成绩</t>
    <phoneticPr fontId="1" type="noConversion"/>
  </si>
  <si>
    <t>排名
人数</t>
    <phoneticPr fontId="1" type="noConversion"/>
  </si>
  <si>
    <t>推免
最终排名</t>
    <phoneticPr fontId="1" type="noConversion"/>
  </si>
  <si>
    <t>专业GPA
排名人数</t>
    <phoneticPr fontId="1" type="noConversion"/>
  </si>
  <si>
    <t>班级
综测排名</t>
    <phoneticPr fontId="1" type="noConversion"/>
  </si>
  <si>
    <t>2年级
体测成绩</t>
    <phoneticPr fontId="1" type="noConversion"/>
  </si>
  <si>
    <t>1年级
体测成绩</t>
    <phoneticPr fontId="1" type="noConversion"/>
  </si>
  <si>
    <t>3年级
体测成绩</t>
    <phoneticPr fontId="1" type="noConversion"/>
  </si>
  <si>
    <t>体测
平均成绩</t>
    <phoneticPr fontId="1" type="noConversion"/>
  </si>
  <si>
    <t>班级综测
排名人数</t>
    <phoneticPr fontId="1" type="noConversion"/>
  </si>
  <si>
    <t>专业
GPA排名</t>
    <phoneticPr fontId="1" type="noConversion"/>
  </si>
  <si>
    <t>思想品德考核结果</t>
  </si>
  <si>
    <t>2022505430109</t>
  </si>
  <si>
    <t>曲俊朋</t>
  </si>
  <si>
    <t>水产养殖学</t>
  </si>
  <si>
    <t>合格</t>
    <phoneticPr fontId="1" type="noConversion"/>
  </si>
  <si>
    <t>2022505430324</t>
  </si>
  <si>
    <t>殷子谦</t>
  </si>
  <si>
    <t>2022505430112</t>
  </si>
  <si>
    <t>阎玥含</t>
  </si>
  <si>
    <t>2022505430213</t>
  </si>
  <si>
    <t>张熙媛</t>
  </si>
  <si>
    <t>2022505430216</t>
  </si>
  <si>
    <t>张雨欣</t>
  </si>
  <si>
    <t>2022505430104</t>
  </si>
  <si>
    <t>康昱</t>
  </si>
  <si>
    <t>2022505430303</t>
  </si>
  <si>
    <t>黄祎宁</t>
  </si>
  <si>
    <t>2022505430211</t>
  </si>
  <si>
    <t>丛琳</t>
  </si>
  <si>
    <t>2022505430107</t>
  </si>
  <si>
    <t>原熙瑜</t>
  </si>
  <si>
    <t>2022505430126</t>
  </si>
  <si>
    <t>张梦珂</t>
  </si>
  <si>
    <t>2022505430111</t>
  </si>
  <si>
    <t>孙筱莎</t>
  </si>
  <si>
    <t>2022505430116</t>
  </si>
  <si>
    <t>温亚军</t>
  </si>
  <si>
    <t>2022505430120</t>
  </si>
  <si>
    <t>张景顺</t>
  </si>
  <si>
    <t>2022505430204</t>
  </si>
  <si>
    <t>卢钰淳</t>
  </si>
  <si>
    <t>2022505030123</t>
  </si>
  <si>
    <t>刘恩惠</t>
  </si>
  <si>
    <t>2022505440121</t>
  </si>
  <si>
    <t>胡广林</t>
  </si>
  <si>
    <t>设施农业科学与工程</t>
  </si>
  <si>
    <t>2022505440320</t>
  </si>
  <si>
    <t>宋超然</t>
  </si>
  <si>
    <t>2022505440230</t>
  </si>
  <si>
    <t>杨渝</t>
  </si>
  <si>
    <t>2022505440113</t>
  </si>
  <si>
    <t>曹朝</t>
  </si>
  <si>
    <t>2022505440328</t>
  </si>
  <si>
    <t>孙心慧</t>
  </si>
  <si>
    <t>2022505440101</t>
  </si>
  <si>
    <t>陈佳熙</t>
  </si>
  <si>
    <t>2022505440102</t>
  </si>
  <si>
    <t>舒明迪</t>
  </si>
  <si>
    <t>免体</t>
  </si>
  <si>
    <t>2022505440312</t>
  </si>
  <si>
    <t>张梦瑶</t>
  </si>
  <si>
    <t>2022505440128</t>
  </si>
  <si>
    <t>陈都</t>
  </si>
  <si>
    <t>2022505440216</t>
  </si>
  <si>
    <t>姚莹莹</t>
  </si>
  <si>
    <t>2022505440204</t>
  </si>
  <si>
    <t>张潆心</t>
  </si>
  <si>
    <t>2022505440210</t>
  </si>
  <si>
    <t>张晏琚</t>
  </si>
  <si>
    <t>2021505440226</t>
  </si>
  <si>
    <t>李俊鹏</t>
  </si>
  <si>
    <t>2022505440325</t>
  </si>
  <si>
    <t>何亚洲</t>
  </si>
  <si>
    <t>2022505440321</t>
  </si>
  <si>
    <t>何乙晗</t>
  </si>
  <si>
    <t>2022505460330</t>
  </si>
  <si>
    <t>周曦</t>
  </si>
  <si>
    <t>2022505440109</t>
  </si>
  <si>
    <t>刘杰然</t>
  </si>
  <si>
    <t>2022505520224</t>
  </si>
  <si>
    <t>康晓宇</t>
  </si>
  <si>
    <t>葡萄与葡萄酒工程</t>
  </si>
  <si>
    <t>2022505520103</t>
  </si>
  <si>
    <t>刘梓旭</t>
  </si>
  <si>
    <t>2022505520229</t>
  </si>
  <si>
    <t>张子茹</t>
  </si>
  <si>
    <t>2022505520212</t>
  </si>
  <si>
    <t>吕雪梅</t>
  </si>
  <si>
    <t>2022505520106</t>
  </si>
  <si>
    <t>王钰涵</t>
  </si>
  <si>
    <t>2022505520210</t>
  </si>
  <si>
    <t>王艺颖</t>
  </si>
  <si>
    <t>2022505520211</t>
  </si>
  <si>
    <t>钟纹辉</t>
  </si>
  <si>
    <t>2022505520130</t>
  </si>
  <si>
    <t>刘春阳</t>
  </si>
  <si>
    <t>2022505520220</t>
  </si>
  <si>
    <t>李子朔</t>
  </si>
  <si>
    <t>2022505520102</t>
  </si>
  <si>
    <t>王馨悦</t>
  </si>
  <si>
    <t>2022505510219</t>
  </si>
  <si>
    <t>丛霖</t>
  </si>
  <si>
    <t>2022505510213</t>
  </si>
  <si>
    <t>吴美丽</t>
  </si>
  <si>
    <t>2021505430329</t>
  </si>
  <si>
    <t>肖馨</t>
  </si>
  <si>
    <t>2022505510125</t>
  </si>
  <si>
    <t>朱涵月</t>
  </si>
  <si>
    <t>2022505510202</t>
  </si>
  <si>
    <t>鉴禹涵</t>
  </si>
  <si>
    <t>2022505510128</t>
  </si>
  <si>
    <t>朱晓萌</t>
  </si>
  <si>
    <t>2022505510301</t>
  </si>
  <si>
    <t>陈薇</t>
  </si>
  <si>
    <t>2022505510220</t>
  </si>
  <si>
    <t>刘洪瑞</t>
  </si>
  <si>
    <t>2022505510309</t>
  </si>
  <si>
    <t>韩雪</t>
  </si>
  <si>
    <t>2022505510205</t>
  </si>
  <si>
    <t>李书贤</t>
  </si>
  <si>
    <t>2022505510130</t>
  </si>
  <si>
    <t>赵文彪</t>
  </si>
  <si>
    <t>2022505510304</t>
  </si>
  <si>
    <t>张雅馨</t>
  </si>
  <si>
    <t>2022505510121</t>
  </si>
  <si>
    <t>陈雷</t>
  </si>
  <si>
    <t>2022505510325</t>
  </si>
  <si>
    <t>李可心</t>
  </si>
  <si>
    <t>2022505510315</t>
  </si>
  <si>
    <t>胥浩钰</t>
  </si>
  <si>
    <t>2022505030301</t>
  </si>
  <si>
    <t>黄蓉</t>
  </si>
  <si>
    <t>市场营销</t>
  </si>
  <si>
    <t>2022505030303</t>
  </si>
  <si>
    <t>罗嘉欣</t>
  </si>
  <si>
    <t>2022505030523</t>
  </si>
  <si>
    <t>刘思涵</t>
  </si>
  <si>
    <t>2022505030322</t>
  </si>
  <si>
    <t>马振轩</t>
  </si>
  <si>
    <t>2022505030120</t>
  </si>
  <si>
    <t>于博雯</t>
  </si>
  <si>
    <t>2022505030427</t>
  </si>
  <si>
    <t>王灵巧</t>
  </si>
  <si>
    <t>2022505030211</t>
  </si>
  <si>
    <t>桓一诺</t>
  </si>
  <si>
    <t>2022505030323</t>
  </si>
  <si>
    <t>朱子奕</t>
  </si>
  <si>
    <t>2022505030429</t>
  </si>
  <si>
    <t>李雯静</t>
  </si>
  <si>
    <t>2022505030227</t>
  </si>
  <si>
    <t>汪馨怡</t>
  </si>
  <si>
    <t>2021505030406</t>
  </si>
  <si>
    <t>李慧</t>
  </si>
  <si>
    <t>2022505030122</t>
  </si>
  <si>
    <t>张悦</t>
  </si>
  <si>
    <t>2022505030325</t>
  </si>
  <si>
    <t>赵龙腾</t>
  </si>
  <si>
    <t>2022505030124</t>
  </si>
  <si>
    <t>贺添琳</t>
  </si>
  <si>
    <t>2022505030309</t>
  </si>
  <si>
    <t>曹含</t>
  </si>
  <si>
    <t>2022505030411</t>
  </si>
  <si>
    <t>刘益帆</t>
  </si>
  <si>
    <t>2022505030514</t>
  </si>
  <si>
    <t>杨蕴慧</t>
  </si>
  <si>
    <t>2022505030328</t>
  </si>
  <si>
    <t>贺骄杨</t>
  </si>
  <si>
    <t>2022505030417</t>
  </si>
  <si>
    <t>高逸飞</t>
  </si>
  <si>
    <t>2022505030121</t>
  </si>
  <si>
    <t>赵仁厚</t>
  </si>
  <si>
    <t>2022505030129</t>
  </si>
  <si>
    <t>袁国栋</t>
  </si>
  <si>
    <t>2022505030230</t>
  </si>
  <si>
    <t>刘洪弟</t>
  </si>
  <si>
    <t>2022505030105</t>
  </si>
  <si>
    <t>胡文瑞</t>
  </si>
  <si>
    <t>2022505030409</t>
  </si>
  <si>
    <t>胡佳萍</t>
  </si>
  <si>
    <t>2022505030324</t>
  </si>
  <si>
    <t>潘晨阳</t>
  </si>
  <si>
    <t>2022505460309</t>
  </si>
  <si>
    <t>张忻怡</t>
  </si>
  <si>
    <t>公共事业管理</t>
  </si>
  <si>
    <t>2022505510218</t>
  </si>
  <si>
    <t>潘思锦</t>
  </si>
  <si>
    <t>2022505460115</t>
  </si>
  <si>
    <t>王佳豪</t>
  </si>
  <si>
    <t>2022505460321</t>
  </si>
  <si>
    <t>范乐</t>
  </si>
  <si>
    <t>2022505460304</t>
  </si>
  <si>
    <t>黄晓婷</t>
  </si>
  <si>
    <t>2022505460314</t>
  </si>
  <si>
    <t>张心茹</t>
  </si>
  <si>
    <t>2022505460207</t>
  </si>
  <si>
    <t>徐茹</t>
  </si>
  <si>
    <t>2022505460320</t>
  </si>
  <si>
    <t>朱艾青</t>
  </si>
  <si>
    <t>2022505460101</t>
  </si>
  <si>
    <t>宋姗姗</t>
  </si>
  <si>
    <t>2022505460226</t>
  </si>
  <si>
    <t>尹本晨</t>
  </si>
  <si>
    <t>2022505460201</t>
  </si>
  <si>
    <t>张德旺</t>
  </si>
  <si>
    <t>2022505520108</t>
  </si>
  <si>
    <t>高熙雯</t>
  </si>
  <si>
    <t>2022505460106</t>
  </si>
  <si>
    <t>赵忠帆</t>
  </si>
  <si>
    <t>2022505460111</t>
  </si>
  <si>
    <t>乔昱钧</t>
  </si>
  <si>
    <t>2022505460416</t>
  </si>
  <si>
    <t>祝凯婧</t>
  </si>
  <si>
    <t>2022505460404</t>
  </si>
  <si>
    <t>李雨思</t>
  </si>
  <si>
    <t>2022505460319</t>
  </si>
  <si>
    <t>张宁</t>
  </si>
  <si>
    <t>2022505460406</t>
  </si>
  <si>
    <t>周椿雨</t>
  </si>
  <si>
    <t>2022505460221</t>
  </si>
  <si>
    <t>王雅琪</t>
  </si>
  <si>
    <t>2022505520219</t>
  </si>
  <si>
    <t>吴茜璇</t>
  </si>
  <si>
    <t>2022505460216</t>
  </si>
  <si>
    <t>刘怡馨</t>
  </si>
  <si>
    <t>2022505460315</t>
  </si>
  <si>
    <t>付美慧</t>
  </si>
  <si>
    <t>2022505460116</t>
  </si>
  <si>
    <t>王子涵</t>
  </si>
  <si>
    <t>2022505460110</t>
  </si>
  <si>
    <t>母春慧</t>
  </si>
  <si>
    <t>2022505460327</t>
  </si>
  <si>
    <t>欧阳雨芊</t>
  </si>
  <si>
    <t>2022505030101</t>
  </si>
  <si>
    <t>张慧琰</t>
  </si>
  <si>
    <t>2022505460114</t>
  </si>
  <si>
    <t>王浩桐</t>
  </si>
  <si>
    <t>2022505030102</t>
  </si>
  <si>
    <t>陈桦茹</t>
  </si>
  <si>
    <t>学术专长</t>
    <phoneticPr fontId="1" type="noConversion"/>
  </si>
  <si>
    <t>2022505520117</t>
  </si>
  <si>
    <t>王炫儿</t>
  </si>
  <si>
    <t>2022505520128</t>
  </si>
  <si>
    <t>张雨涵</t>
  </si>
  <si>
    <t>工程硕博士</t>
    <phoneticPr fontId="1" type="noConversion"/>
  </si>
  <si>
    <t>2022505430115</t>
  </si>
  <si>
    <t>马若冰</t>
  </si>
  <si>
    <t>2022505430117</t>
  </si>
  <si>
    <t>乔同雷</t>
  </si>
  <si>
    <t>2022505430105</t>
  </si>
  <si>
    <t>郑睿涵</t>
  </si>
  <si>
    <t>2022505430318</t>
  </si>
  <si>
    <t>颜亨衢</t>
  </si>
  <si>
    <t>2022505440308</t>
  </si>
  <si>
    <t>郭迦瑜</t>
  </si>
  <si>
    <t>2022505440314</t>
  </si>
  <si>
    <t>李浩宇</t>
  </si>
  <si>
    <t>2022505440323</t>
  </si>
  <si>
    <t>胡晴</t>
  </si>
  <si>
    <t>2022505440209</t>
  </si>
  <si>
    <t>姜飞龙</t>
  </si>
  <si>
    <t>2022505430224</t>
  </si>
  <si>
    <t>高进颖</t>
  </si>
  <si>
    <t>2022505510111</t>
  </si>
  <si>
    <t>刘郝军</t>
  </si>
  <si>
    <t>普通候补</t>
    <phoneticPr fontId="1" type="noConversion"/>
  </si>
  <si>
    <t>2022505510224</t>
  </si>
  <si>
    <t>张步恩</t>
  </si>
  <si>
    <t>2022505030117</t>
  </si>
  <si>
    <t>高少怡</t>
  </si>
  <si>
    <t>2022505460121</t>
  </si>
  <si>
    <t>曹雅琳</t>
  </si>
  <si>
    <t>2022505030321</t>
  </si>
  <si>
    <t>孙悦</t>
  </si>
  <si>
    <t>2022505460128</t>
  </si>
  <si>
    <t>刘雅琪</t>
  </si>
  <si>
    <r>
      <t>外语成绩</t>
    </r>
    <r>
      <rPr>
        <b/>
        <sz val="12"/>
        <color indexed="10"/>
        <rFont val="微软雅黑"/>
        <family val="2"/>
        <charset val="134"/>
      </rPr>
      <t>（CET-4）</t>
    </r>
    <phoneticPr fontId="1" type="noConversion"/>
  </si>
  <si>
    <t>3.31
（必修GPA）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</si>
</sst>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  "/>
      <family val="2"/>
    </font>
    <font>
      <sz val="11"/>
      <name val="宋体"/>
      <family val="3"/>
      <charset val="134"/>
    </font>
    <font>
      <sz val="10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theme="5" tint="-0.249977111117893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b/>
      <sz val="12"/>
      <color indexed="10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0"/>
      <color indexed="8"/>
      <name val="宋体  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>
      <protection locked="0"/>
    </xf>
    <xf numFmtId="0" fontId="5" fillId="0" borderId="0">
      <alignment vertical="top"/>
      <protection locked="0"/>
    </xf>
    <xf numFmtId="0" fontId="6" fillId="0" borderId="0" applyBorder="0">
      <protection locked="0"/>
    </xf>
    <xf numFmtId="0" fontId="4" fillId="0" borderId="0">
      <protection locked="0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7">
    <cellStyle name="常规" xfId="0" builtinId="0"/>
    <cellStyle name="常规 2" xfId="1" xr:uid="{9861B549-E04A-4FB8-BBA2-1BA919410B98}"/>
    <cellStyle name="常规 2 2" xfId="4" xr:uid="{9E8BD445-AAE5-4A50-8CD2-399C9493F64F}"/>
    <cellStyle name="常规 2 2 2" xfId="3" xr:uid="{07A0D574-84B1-47FE-8061-2F11D9EFBA33}"/>
    <cellStyle name="常规 3" xfId="2" xr:uid="{96A9B0F7-BD66-4797-8D9F-54D9A7C0D5FC}"/>
    <cellStyle name="常规 3 2" xfId="5" xr:uid="{7D7F8A34-EE77-4719-8CA5-A9AD9865B123}"/>
    <cellStyle name="常规 4" xfId="6" xr:uid="{5E21026B-FC9D-4B65-8ABE-0455B093396C}"/>
  </cellStyles>
  <dxfs count="2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  <tableStyle name="PivotStylePreset2_Accent1" table="0" count="10" xr9:uid="{267968C8-6FFD-4C36-ACC1-9EA1FD1885CA}">
      <tableStyleElement type="headerRow" dxfId="14"/>
      <tableStyleElement type="totalRow" dxfId="13"/>
      <tableStyleElement type="firstRowStripe" dxfId="12"/>
      <tableStyleElement type="firstColumnStripe" dxfId="11"/>
      <tableStyleElement type="firstSubtotalRow" dxfId="10"/>
      <tableStyleElement type="secondSubtotalRow" dxfId="9"/>
      <tableStyleElement type="firstRowSubheading" dxfId="8"/>
      <tableStyleElement type="secondRowSubheading" dxfId="7"/>
      <tableStyleElement type="pageFieldLabels" dxfId="6"/>
      <tableStyleElement type="pageFieldValues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8"/>
  <sheetViews>
    <sheetView tabSelected="1" zoomScale="86" zoomScaleNormal="145" workbookViewId="0">
      <pane ySplit="1" topLeftCell="A107" activePane="bottomLeft" state="frozen"/>
      <selection pane="bottomLeft" activeCell="J113" sqref="J113"/>
    </sheetView>
  </sheetViews>
  <sheetFormatPr baseColWidth="10" defaultColWidth="9" defaultRowHeight="14"/>
  <cols>
    <col min="1" max="1" width="15.5" style="18" bestFit="1" customWidth="1"/>
    <col min="2" max="2" width="8.6640625" style="18" bestFit="1" customWidth="1"/>
    <col min="3" max="3" width="17.6640625" style="18" bestFit="1" customWidth="1"/>
    <col min="4" max="4" width="6" style="18" bestFit="1" customWidth="1"/>
    <col min="5" max="5" width="10.33203125" style="18" bestFit="1" customWidth="1"/>
    <col min="6" max="6" width="10" style="18" customWidth="1"/>
    <col min="7" max="7" width="10" style="18" bestFit="1" customWidth="1"/>
    <col min="8" max="8" width="9.6640625" style="18" customWidth="1"/>
    <col min="9" max="9" width="6" style="18" bestFit="1" customWidth="1"/>
    <col min="10" max="10" width="11.33203125" style="18" customWidth="1"/>
    <col min="11" max="11" width="10" style="18" customWidth="1"/>
    <col min="12" max="12" width="10" style="18" bestFit="1" customWidth="1"/>
    <col min="13" max="13" width="9.1640625" style="18" customWidth="1"/>
    <col min="14" max="14" width="10" style="18" bestFit="1" customWidth="1"/>
    <col min="15" max="15" width="11.5" style="18" customWidth="1"/>
    <col min="16" max="19" width="8.83203125" style="18" customWidth="1"/>
    <col min="20" max="16384" width="9" style="18"/>
  </cols>
  <sheetData>
    <row r="1" spans="1:21" s="4" customFormat="1" ht="57">
      <c r="A1" s="1" t="s">
        <v>0</v>
      </c>
      <c r="B1" s="1" t="s">
        <v>1</v>
      </c>
      <c r="C1" s="1" t="s">
        <v>2</v>
      </c>
      <c r="D1" s="2" t="s">
        <v>7</v>
      </c>
      <c r="E1" s="2" t="s">
        <v>3</v>
      </c>
      <c r="F1" s="1" t="s">
        <v>19</v>
      </c>
      <c r="G1" s="3" t="s">
        <v>8</v>
      </c>
      <c r="H1" s="2" t="s">
        <v>10</v>
      </c>
      <c r="I1" s="2" t="s">
        <v>9</v>
      </c>
      <c r="J1" s="2" t="s">
        <v>4</v>
      </c>
      <c r="K1" s="2" t="s">
        <v>18</v>
      </c>
      <c r="L1" s="2" t="s">
        <v>11</v>
      </c>
      <c r="M1" s="2" t="s">
        <v>12</v>
      </c>
      <c r="N1" s="2" t="s">
        <v>17</v>
      </c>
      <c r="O1" s="2" t="s">
        <v>284</v>
      </c>
      <c r="P1" s="2" t="s">
        <v>14</v>
      </c>
      <c r="Q1" s="2" t="s">
        <v>13</v>
      </c>
      <c r="R1" s="2" t="s">
        <v>15</v>
      </c>
      <c r="S1" s="2" t="s">
        <v>16</v>
      </c>
    </row>
    <row r="2" spans="1:21" s="14" customFormat="1" ht="16">
      <c r="A2" s="5" t="s">
        <v>20</v>
      </c>
      <c r="B2" s="5" t="s">
        <v>21</v>
      </c>
      <c r="C2" s="5" t="s">
        <v>22</v>
      </c>
      <c r="D2" s="5">
        <v>1</v>
      </c>
      <c r="E2" s="5" t="s">
        <v>6</v>
      </c>
      <c r="F2" s="5" t="s">
        <v>23</v>
      </c>
      <c r="G2" s="6">
        <v>95.012375000000006</v>
      </c>
      <c r="H2" s="7">
        <v>1</v>
      </c>
      <c r="I2" s="8">
        <v>79</v>
      </c>
      <c r="J2" s="8">
        <v>3.91</v>
      </c>
      <c r="K2" s="8">
        <v>1</v>
      </c>
      <c r="L2" s="8">
        <v>79</v>
      </c>
      <c r="M2" s="9">
        <v>1</v>
      </c>
      <c r="N2" s="5">
        <v>29</v>
      </c>
      <c r="O2" s="10">
        <v>603</v>
      </c>
      <c r="P2" s="11">
        <v>67.5</v>
      </c>
      <c r="Q2" s="11">
        <v>71.099999999999994</v>
      </c>
      <c r="R2" s="11">
        <v>64.400000000000006</v>
      </c>
      <c r="S2" s="12">
        <f t="shared" ref="S2:S22" si="0">(P2+Q2+R2)/3</f>
        <v>67.666666666666671</v>
      </c>
      <c r="T2" s="13"/>
      <c r="U2" s="13"/>
    </row>
    <row r="3" spans="1:21" s="14" customFormat="1" ht="16">
      <c r="A3" s="5" t="s">
        <v>24</v>
      </c>
      <c r="B3" s="5" t="s">
        <v>25</v>
      </c>
      <c r="C3" s="5" t="s">
        <v>22</v>
      </c>
      <c r="D3" s="5">
        <v>2</v>
      </c>
      <c r="E3" s="5" t="s">
        <v>6</v>
      </c>
      <c r="F3" s="5" t="s">
        <v>23</v>
      </c>
      <c r="G3" s="6">
        <v>92.719250000000002</v>
      </c>
      <c r="H3" s="7">
        <v>2</v>
      </c>
      <c r="I3" s="8">
        <v>79</v>
      </c>
      <c r="J3" s="8">
        <v>3.86</v>
      </c>
      <c r="K3" s="8">
        <v>2</v>
      </c>
      <c r="L3" s="8">
        <v>79</v>
      </c>
      <c r="M3" s="9">
        <v>1</v>
      </c>
      <c r="N3" s="5">
        <v>26</v>
      </c>
      <c r="O3" s="10">
        <v>582</v>
      </c>
      <c r="P3" s="11">
        <v>70.5</v>
      </c>
      <c r="Q3" s="11">
        <v>71.900000000000006</v>
      </c>
      <c r="R3" s="11">
        <v>69.599999999999994</v>
      </c>
      <c r="S3" s="12">
        <f t="shared" si="0"/>
        <v>70.666666666666671</v>
      </c>
      <c r="T3" s="13"/>
      <c r="U3" s="13"/>
    </row>
    <row r="4" spans="1:21" s="14" customFormat="1" ht="16">
      <c r="A4" s="5" t="s">
        <v>26</v>
      </c>
      <c r="B4" s="5" t="s">
        <v>27</v>
      </c>
      <c r="C4" s="5" t="s">
        <v>22</v>
      </c>
      <c r="D4" s="5">
        <v>3</v>
      </c>
      <c r="E4" s="5" t="s">
        <v>6</v>
      </c>
      <c r="F4" s="5" t="s">
        <v>23</v>
      </c>
      <c r="G4" s="6">
        <v>92.39200000000001</v>
      </c>
      <c r="H4" s="7">
        <v>3</v>
      </c>
      <c r="I4" s="8">
        <v>79</v>
      </c>
      <c r="J4" s="8">
        <v>3.84</v>
      </c>
      <c r="K4" s="8">
        <v>3</v>
      </c>
      <c r="L4" s="8">
        <v>79</v>
      </c>
      <c r="M4" s="9">
        <v>2</v>
      </c>
      <c r="N4" s="5">
        <v>29</v>
      </c>
      <c r="O4" s="10">
        <v>616</v>
      </c>
      <c r="P4" s="11">
        <v>72</v>
      </c>
      <c r="Q4" s="11">
        <v>77.400000000000006</v>
      </c>
      <c r="R4" s="11">
        <v>76.2</v>
      </c>
      <c r="S4" s="12">
        <f t="shared" si="0"/>
        <v>75.2</v>
      </c>
      <c r="T4" s="13"/>
      <c r="U4" s="13"/>
    </row>
    <row r="5" spans="1:21" s="14" customFormat="1" ht="16">
      <c r="A5" s="5" t="s">
        <v>28</v>
      </c>
      <c r="B5" s="5" t="s">
        <v>29</v>
      </c>
      <c r="C5" s="5" t="s">
        <v>22</v>
      </c>
      <c r="D5" s="5">
        <v>4</v>
      </c>
      <c r="E5" s="5" t="s">
        <v>6</v>
      </c>
      <c r="F5" s="5" t="s">
        <v>23</v>
      </c>
      <c r="G5" s="6">
        <v>92.112499999999997</v>
      </c>
      <c r="H5" s="7">
        <v>4</v>
      </c>
      <c r="I5" s="8">
        <v>79</v>
      </c>
      <c r="J5" s="8">
        <v>3.76</v>
      </c>
      <c r="K5" s="8">
        <v>5</v>
      </c>
      <c r="L5" s="8">
        <v>79</v>
      </c>
      <c r="M5" s="9">
        <v>2</v>
      </c>
      <c r="N5" s="5">
        <v>24</v>
      </c>
      <c r="O5" s="10">
        <v>674</v>
      </c>
      <c r="P5" s="11">
        <v>82.7</v>
      </c>
      <c r="Q5" s="11">
        <v>81.3</v>
      </c>
      <c r="R5" s="11">
        <v>74</v>
      </c>
      <c r="S5" s="12">
        <f t="shared" si="0"/>
        <v>79.333333333333329</v>
      </c>
      <c r="T5" s="13"/>
      <c r="U5" s="13"/>
    </row>
    <row r="6" spans="1:21" s="14" customFormat="1" ht="16">
      <c r="A6" s="5" t="s">
        <v>30</v>
      </c>
      <c r="B6" s="5" t="s">
        <v>31</v>
      </c>
      <c r="C6" s="5" t="s">
        <v>22</v>
      </c>
      <c r="D6" s="5">
        <v>5</v>
      </c>
      <c r="E6" s="5" t="s">
        <v>6</v>
      </c>
      <c r="F6" s="5" t="s">
        <v>23</v>
      </c>
      <c r="G6" s="15">
        <v>91.044750000000008</v>
      </c>
      <c r="H6" s="14">
        <v>5</v>
      </c>
      <c r="I6" s="8">
        <v>79</v>
      </c>
      <c r="J6" s="8">
        <v>3.8</v>
      </c>
      <c r="K6" s="8">
        <v>4</v>
      </c>
      <c r="L6" s="8">
        <v>79</v>
      </c>
      <c r="M6" s="9">
        <v>1</v>
      </c>
      <c r="N6" s="5">
        <v>24</v>
      </c>
      <c r="O6" s="10">
        <v>426</v>
      </c>
      <c r="P6" s="11">
        <v>73.8</v>
      </c>
      <c r="Q6" s="11">
        <v>80.599999999999994</v>
      </c>
      <c r="R6" s="11">
        <v>75.599999999999994</v>
      </c>
      <c r="S6" s="12">
        <f t="shared" si="0"/>
        <v>76.666666666666657</v>
      </c>
      <c r="T6" s="13"/>
      <c r="U6" s="13"/>
    </row>
    <row r="7" spans="1:21" s="14" customFormat="1" ht="16">
      <c r="A7" s="5" t="s">
        <v>32</v>
      </c>
      <c r="B7" s="5" t="s">
        <v>33</v>
      </c>
      <c r="C7" s="5" t="s">
        <v>22</v>
      </c>
      <c r="D7" s="5">
        <v>6</v>
      </c>
      <c r="E7" s="5" t="s">
        <v>6</v>
      </c>
      <c r="F7" s="5" t="s">
        <v>23</v>
      </c>
      <c r="G7" s="6">
        <v>90.175399999999996</v>
      </c>
      <c r="H7" s="7">
        <v>6</v>
      </c>
      <c r="I7" s="8">
        <v>79</v>
      </c>
      <c r="J7" s="8">
        <v>3.76</v>
      </c>
      <c r="K7" s="8">
        <v>5</v>
      </c>
      <c r="L7" s="8">
        <v>79</v>
      </c>
      <c r="M7" s="9">
        <v>3</v>
      </c>
      <c r="N7" s="5">
        <v>29</v>
      </c>
      <c r="O7" s="10">
        <v>567</v>
      </c>
      <c r="P7" s="11">
        <v>79.8</v>
      </c>
      <c r="Q7" s="11">
        <v>82.7</v>
      </c>
      <c r="R7" s="11">
        <v>75.400000000000006</v>
      </c>
      <c r="S7" s="12">
        <f t="shared" si="0"/>
        <v>79.3</v>
      </c>
      <c r="T7" s="13"/>
      <c r="U7" s="13"/>
    </row>
    <row r="8" spans="1:21" s="14" customFormat="1" ht="16">
      <c r="A8" s="5" t="s">
        <v>34</v>
      </c>
      <c r="B8" s="5" t="s">
        <v>35</v>
      </c>
      <c r="C8" s="5" t="s">
        <v>22</v>
      </c>
      <c r="D8" s="5">
        <v>7</v>
      </c>
      <c r="E8" s="5" t="s">
        <v>6</v>
      </c>
      <c r="F8" s="5" t="s">
        <v>23</v>
      </c>
      <c r="G8" s="6">
        <v>89.699749999999995</v>
      </c>
      <c r="H8" s="7">
        <v>7</v>
      </c>
      <c r="I8" s="8">
        <v>79</v>
      </c>
      <c r="J8" s="8">
        <v>3.75</v>
      </c>
      <c r="K8" s="8">
        <v>7</v>
      </c>
      <c r="L8" s="8">
        <v>79</v>
      </c>
      <c r="M8" s="9">
        <v>2</v>
      </c>
      <c r="N8" s="5">
        <v>26</v>
      </c>
      <c r="O8" s="10">
        <v>593</v>
      </c>
      <c r="P8" s="11">
        <v>84.6</v>
      </c>
      <c r="Q8" s="11">
        <v>80.400000000000006</v>
      </c>
      <c r="R8" s="11">
        <v>75</v>
      </c>
      <c r="S8" s="12">
        <f t="shared" si="0"/>
        <v>80</v>
      </c>
      <c r="T8" s="13"/>
      <c r="U8" s="13"/>
    </row>
    <row r="9" spans="1:21" s="14" customFormat="1" ht="16">
      <c r="A9" s="5" t="s">
        <v>36</v>
      </c>
      <c r="B9" s="5" t="s">
        <v>37</v>
      </c>
      <c r="C9" s="5" t="s">
        <v>22</v>
      </c>
      <c r="D9" s="5">
        <v>8</v>
      </c>
      <c r="E9" s="5" t="s">
        <v>6</v>
      </c>
      <c r="F9" s="5" t="s">
        <v>23</v>
      </c>
      <c r="G9" s="6">
        <v>89.555000000000007</v>
      </c>
      <c r="H9" s="7">
        <v>8</v>
      </c>
      <c r="I9" s="8">
        <v>79</v>
      </c>
      <c r="J9" s="8">
        <v>3.68</v>
      </c>
      <c r="K9" s="8">
        <v>8</v>
      </c>
      <c r="L9" s="8">
        <v>79</v>
      </c>
      <c r="M9" s="9">
        <v>3</v>
      </c>
      <c r="N9" s="5">
        <v>24</v>
      </c>
      <c r="O9" s="10">
        <v>458</v>
      </c>
      <c r="P9" s="11">
        <v>76.099999999999994</v>
      </c>
      <c r="Q9" s="11">
        <v>78.5</v>
      </c>
      <c r="R9" s="11">
        <v>76.2</v>
      </c>
      <c r="S9" s="12">
        <f t="shared" si="0"/>
        <v>76.933333333333337</v>
      </c>
      <c r="T9" s="13"/>
      <c r="U9" s="13"/>
    </row>
    <row r="10" spans="1:21" s="14" customFormat="1" ht="16">
      <c r="A10" s="5" t="s">
        <v>38</v>
      </c>
      <c r="B10" s="5" t="s">
        <v>39</v>
      </c>
      <c r="C10" s="5" t="s">
        <v>22</v>
      </c>
      <c r="D10" s="5">
        <v>9</v>
      </c>
      <c r="E10" s="5" t="s">
        <v>6</v>
      </c>
      <c r="F10" s="5" t="s">
        <v>23</v>
      </c>
      <c r="G10" s="6">
        <v>87.922900000000013</v>
      </c>
      <c r="H10" s="7">
        <v>9</v>
      </c>
      <c r="I10" s="8">
        <v>79</v>
      </c>
      <c r="J10" s="8">
        <v>3.66</v>
      </c>
      <c r="K10" s="8">
        <v>9</v>
      </c>
      <c r="L10" s="8">
        <v>79</v>
      </c>
      <c r="M10" s="9">
        <v>4</v>
      </c>
      <c r="N10" s="5">
        <v>29</v>
      </c>
      <c r="O10" s="10">
        <v>579</v>
      </c>
      <c r="P10" s="11">
        <v>71.8</v>
      </c>
      <c r="Q10" s="11">
        <v>72.5</v>
      </c>
      <c r="R10" s="11">
        <v>75.099999999999994</v>
      </c>
      <c r="S10" s="12">
        <f t="shared" si="0"/>
        <v>73.13333333333334</v>
      </c>
      <c r="T10" s="13"/>
      <c r="U10" s="13"/>
    </row>
    <row r="11" spans="1:21" s="14" customFormat="1" ht="16">
      <c r="A11" s="5" t="s">
        <v>40</v>
      </c>
      <c r="B11" s="5" t="s">
        <v>41</v>
      </c>
      <c r="C11" s="5" t="s">
        <v>22</v>
      </c>
      <c r="D11" s="5">
        <v>10</v>
      </c>
      <c r="E11" s="5" t="s">
        <v>6</v>
      </c>
      <c r="F11" s="5" t="s">
        <v>23</v>
      </c>
      <c r="G11" s="6">
        <v>87.677750000000003</v>
      </c>
      <c r="H11" s="7">
        <v>10</v>
      </c>
      <c r="I11" s="8">
        <v>79</v>
      </c>
      <c r="J11" s="8">
        <v>3.6</v>
      </c>
      <c r="K11" s="8">
        <v>11</v>
      </c>
      <c r="L11" s="8">
        <v>79</v>
      </c>
      <c r="M11" s="9">
        <v>6</v>
      </c>
      <c r="N11" s="5">
        <v>29</v>
      </c>
      <c r="O11" s="10">
        <v>609</v>
      </c>
      <c r="P11" s="11">
        <v>73.2</v>
      </c>
      <c r="Q11" s="11">
        <v>74.7</v>
      </c>
      <c r="R11" s="11">
        <v>72.2</v>
      </c>
      <c r="S11" s="12">
        <f t="shared" si="0"/>
        <v>73.366666666666674</v>
      </c>
      <c r="T11" s="13"/>
      <c r="U11" s="13"/>
    </row>
    <row r="12" spans="1:21" s="14" customFormat="1" ht="16">
      <c r="A12" s="5" t="s">
        <v>42</v>
      </c>
      <c r="B12" s="5" t="s">
        <v>43</v>
      </c>
      <c r="C12" s="5" t="s">
        <v>22</v>
      </c>
      <c r="D12" s="14">
        <v>11</v>
      </c>
      <c r="E12" s="5" t="s">
        <v>6</v>
      </c>
      <c r="F12" s="5" t="s">
        <v>23</v>
      </c>
      <c r="G12" s="6">
        <v>87.120024999999998</v>
      </c>
      <c r="H12" s="7">
        <v>11</v>
      </c>
      <c r="I12" s="8">
        <v>79</v>
      </c>
      <c r="J12" s="8">
        <v>3.58</v>
      </c>
      <c r="K12" s="8">
        <v>12</v>
      </c>
      <c r="L12" s="8">
        <v>79</v>
      </c>
      <c r="M12" s="9">
        <v>7</v>
      </c>
      <c r="N12" s="5">
        <v>29</v>
      </c>
      <c r="O12" s="10">
        <v>615</v>
      </c>
      <c r="P12" s="11">
        <v>82</v>
      </c>
      <c r="Q12" s="11">
        <v>78.3</v>
      </c>
      <c r="R12" s="11">
        <v>71.3</v>
      </c>
      <c r="S12" s="12">
        <f t="shared" si="0"/>
        <v>77.2</v>
      </c>
      <c r="T12" s="13"/>
      <c r="U12" s="13"/>
    </row>
    <row r="13" spans="1:21" s="14" customFormat="1" ht="16">
      <c r="A13" s="5" t="s">
        <v>44</v>
      </c>
      <c r="B13" s="5" t="s">
        <v>45</v>
      </c>
      <c r="C13" s="5" t="s">
        <v>22</v>
      </c>
      <c r="D13" s="5">
        <v>12</v>
      </c>
      <c r="E13" s="5" t="s">
        <v>6</v>
      </c>
      <c r="F13" s="5" t="s">
        <v>23</v>
      </c>
      <c r="G13" s="6">
        <v>86.929150000000007</v>
      </c>
      <c r="H13" s="7">
        <v>12</v>
      </c>
      <c r="I13" s="8">
        <v>79</v>
      </c>
      <c r="J13" s="8">
        <v>3.51</v>
      </c>
      <c r="K13" s="8">
        <v>15</v>
      </c>
      <c r="L13" s="8">
        <v>79</v>
      </c>
      <c r="M13" s="9">
        <v>10</v>
      </c>
      <c r="N13" s="5">
        <v>29</v>
      </c>
      <c r="O13" s="10">
        <v>470</v>
      </c>
      <c r="P13" s="11">
        <v>72.400000000000006</v>
      </c>
      <c r="Q13" s="11">
        <v>76.400000000000006</v>
      </c>
      <c r="R13" s="11">
        <v>68.599999999999994</v>
      </c>
      <c r="S13" s="12">
        <f t="shared" si="0"/>
        <v>72.466666666666669</v>
      </c>
      <c r="T13" s="13"/>
      <c r="U13" s="13"/>
    </row>
    <row r="14" spans="1:21" s="14" customFormat="1" ht="16">
      <c r="A14" s="5" t="s">
        <v>46</v>
      </c>
      <c r="B14" s="5" t="s">
        <v>47</v>
      </c>
      <c r="C14" s="5" t="s">
        <v>22</v>
      </c>
      <c r="D14" s="5">
        <v>13</v>
      </c>
      <c r="E14" s="5" t="s">
        <v>6</v>
      </c>
      <c r="F14" s="5" t="s">
        <v>23</v>
      </c>
      <c r="G14" s="6">
        <v>86.214150000000004</v>
      </c>
      <c r="H14" s="7">
        <v>13</v>
      </c>
      <c r="I14" s="8">
        <v>79</v>
      </c>
      <c r="J14" s="8">
        <v>3.57</v>
      </c>
      <c r="K14" s="8">
        <v>13</v>
      </c>
      <c r="L14" s="8">
        <v>79</v>
      </c>
      <c r="M14" s="9">
        <v>8</v>
      </c>
      <c r="N14" s="5">
        <v>29</v>
      </c>
      <c r="O14" s="10">
        <v>517</v>
      </c>
      <c r="P14" s="11">
        <v>62</v>
      </c>
      <c r="Q14" s="11">
        <v>61.3</v>
      </c>
      <c r="R14" s="11">
        <v>67.7</v>
      </c>
      <c r="S14" s="12">
        <f t="shared" si="0"/>
        <v>63.666666666666664</v>
      </c>
      <c r="T14" s="13"/>
      <c r="U14" s="13"/>
    </row>
    <row r="15" spans="1:21" s="14" customFormat="1" ht="16">
      <c r="A15" s="5" t="s">
        <v>48</v>
      </c>
      <c r="B15" s="5" t="s">
        <v>49</v>
      </c>
      <c r="C15" s="5" t="s">
        <v>22</v>
      </c>
      <c r="D15" s="5">
        <v>14</v>
      </c>
      <c r="E15" s="5" t="s">
        <v>6</v>
      </c>
      <c r="F15" s="5" t="s">
        <v>23</v>
      </c>
      <c r="G15" s="6">
        <v>86.08</v>
      </c>
      <c r="H15" s="7">
        <v>14</v>
      </c>
      <c r="I15" s="8">
        <v>79</v>
      </c>
      <c r="J15" s="8">
        <v>3.5</v>
      </c>
      <c r="K15" s="8">
        <v>16</v>
      </c>
      <c r="L15" s="8">
        <v>79</v>
      </c>
      <c r="M15" s="9">
        <v>4</v>
      </c>
      <c r="N15" s="5">
        <v>24</v>
      </c>
      <c r="O15" s="10">
        <v>523</v>
      </c>
      <c r="P15" s="11">
        <v>81</v>
      </c>
      <c r="Q15" s="11">
        <v>82.7</v>
      </c>
      <c r="R15" s="11">
        <v>81.5</v>
      </c>
      <c r="S15" s="12">
        <f t="shared" si="0"/>
        <v>81.733333333333334</v>
      </c>
      <c r="T15" s="13"/>
      <c r="U15" s="13"/>
    </row>
    <row r="16" spans="1:21" s="14" customFormat="1" ht="16">
      <c r="A16" s="5" t="s">
        <v>50</v>
      </c>
      <c r="B16" s="5" t="s">
        <v>51</v>
      </c>
      <c r="C16" s="5" t="s">
        <v>22</v>
      </c>
      <c r="D16" s="5">
        <v>15</v>
      </c>
      <c r="E16" s="5" t="s">
        <v>6</v>
      </c>
      <c r="F16" s="5" t="s">
        <v>23</v>
      </c>
      <c r="G16" s="6">
        <v>85.564774999999997</v>
      </c>
      <c r="H16" s="7">
        <v>15</v>
      </c>
      <c r="I16" s="8">
        <v>79</v>
      </c>
      <c r="J16" s="8">
        <v>3.61</v>
      </c>
      <c r="K16" s="8">
        <v>10</v>
      </c>
      <c r="L16" s="8">
        <v>79</v>
      </c>
      <c r="M16" s="9">
        <v>12</v>
      </c>
      <c r="N16" s="5">
        <v>29</v>
      </c>
      <c r="O16" s="10">
        <v>518</v>
      </c>
      <c r="P16" s="11">
        <v>90.8</v>
      </c>
      <c r="Q16" s="11">
        <v>82.7</v>
      </c>
      <c r="R16" s="11">
        <v>78.599999999999994</v>
      </c>
      <c r="S16" s="12">
        <f t="shared" si="0"/>
        <v>84.033333333333331</v>
      </c>
      <c r="T16" s="13"/>
      <c r="U16" s="13"/>
    </row>
    <row r="17" spans="1:21" s="14" customFormat="1" ht="16">
      <c r="A17" s="5" t="s">
        <v>52</v>
      </c>
      <c r="B17" s="5" t="s">
        <v>53</v>
      </c>
      <c r="C17" s="5" t="s">
        <v>54</v>
      </c>
      <c r="D17" s="5">
        <v>16</v>
      </c>
      <c r="E17" s="5" t="s">
        <v>6</v>
      </c>
      <c r="F17" s="5" t="s">
        <v>23</v>
      </c>
      <c r="G17" s="6">
        <v>95.205000000000013</v>
      </c>
      <c r="H17" s="7">
        <v>1</v>
      </c>
      <c r="I17" s="8">
        <v>90</v>
      </c>
      <c r="J17" s="8">
        <v>3.92</v>
      </c>
      <c r="K17" s="8">
        <v>1</v>
      </c>
      <c r="L17" s="8">
        <v>90</v>
      </c>
      <c r="M17" s="9">
        <v>1</v>
      </c>
      <c r="N17" s="5">
        <v>30</v>
      </c>
      <c r="O17" s="10">
        <v>507</v>
      </c>
      <c r="P17" s="11">
        <v>71.5</v>
      </c>
      <c r="Q17" s="11">
        <v>72.900000000000006</v>
      </c>
      <c r="R17" s="11">
        <v>68.8</v>
      </c>
      <c r="S17" s="12">
        <f t="shared" si="0"/>
        <v>71.066666666666663</v>
      </c>
      <c r="T17" s="13"/>
      <c r="U17" s="13"/>
    </row>
    <row r="18" spans="1:21" s="14" customFormat="1" ht="16">
      <c r="A18" s="5" t="s">
        <v>55</v>
      </c>
      <c r="B18" s="5" t="s">
        <v>56</v>
      </c>
      <c r="C18" s="5" t="s">
        <v>54</v>
      </c>
      <c r="D18" s="5">
        <v>17</v>
      </c>
      <c r="E18" s="5" t="s">
        <v>6</v>
      </c>
      <c r="F18" s="5" t="s">
        <v>23</v>
      </c>
      <c r="G18" s="6">
        <v>94.6755</v>
      </c>
      <c r="H18" s="7">
        <v>2</v>
      </c>
      <c r="I18" s="8">
        <v>90</v>
      </c>
      <c r="J18" s="8">
        <v>3.91</v>
      </c>
      <c r="K18" s="8">
        <v>2</v>
      </c>
      <c r="L18" s="8">
        <v>90</v>
      </c>
      <c r="M18" s="9">
        <v>1</v>
      </c>
      <c r="N18" s="5">
        <v>30</v>
      </c>
      <c r="O18" s="10">
        <v>548</v>
      </c>
      <c r="P18" s="11">
        <v>77.5</v>
      </c>
      <c r="Q18" s="11">
        <v>76.599999999999994</v>
      </c>
      <c r="R18" s="11">
        <v>78.8</v>
      </c>
      <c r="S18" s="12">
        <f t="shared" si="0"/>
        <v>77.633333333333326</v>
      </c>
      <c r="T18" s="13"/>
      <c r="U18" s="13"/>
    </row>
    <row r="19" spans="1:21" s="14" customFormat="1" ht="16">
      <c r="A19" s="5" t="s">
        <v>57</v>
      </c>
      <c r="B19" s="5" t="s">
        <v>58</v>
      </c>
      <c r="C19" s="5" t="s">
        <v>54</v>
      </c>
      <c r="D19" s="5">
        <v>18</v>
      </c>
      <c r="E19" s="5" t="s">
        <v>6</v>
      </c>
      <c r="F19" s="5" t="s">
        <v>23</v>
      </c>
      <c r="G19" s="6">
        <v>92.906750000000002</v>
      </c>
      <c r="H19" s="7">
        <v>3</v>
      </c>
      <c r="I19" s="8">
        <v>90</v>
      </c>
      <c r="J19" s="8">
        <v>3.84</v>
      </c>
      <c r="K19" s="8">
        <v>5</v>
      </c>
      <c r="L19" s="8">
        <v>90</v>
      </c>
      <c r="M19" s="9">
        <v>1</v>
      </c>
      <c r="N19" s="5">
        <v>30</v>
      </c>
      <c r="O19" s="10">
        <v>604</v>
      </c>
      <c r="P19" s="11">
        <v>73.900000000000006</v>
      </c>
      <c r="Q19" s="11">
        <v>77.099999999999994</v>
      </c>
      <c r="R19" s="11">
        <v>75.400000000000006</v>
      </c>
      <c r="S19" s="12">
        <f t="shared" si="0"/>
        <v>75.466666666666669</v>
      </c>
      <c r="T19" s="13"/>
      <c r="U19" s="13"/>
    </row>
    <row r="20" spans="1:21" s="14" customFormat="1" ht="16">
      <c r="A20" s="5" t="s">
        <v>59</v>
      </c>
      <c r="B20" s="5" t="s">
        <v>60</v>
      </c>
      <c r="C20" s="5" t="s">
        <v>54</v>
      </c>
      <c r="D20" s="5">
        <v>19</v>
      </c>
      <c r="E20" s="5" t="s">
        <v>6</v>
      </c>
      <c r="F20" s="5" t="s">
        <v>23</v>
      </c>
      <c r="G20" s="6">
        <v>92.772500000000008</v>
      </c>
      <c r="H20" s="7">
        <v>4</v>
      </c>
      <c r="I20" s="8">
        <v>90</v>
      </c>
      <c r="J20" s="8">
        <v>3.83</v>
      </c>
      <c r="K20" s="8">
        <v>7</v>
      </c>
      <c r="L20" s="8">
        <v>90</v>
      </c>
      <c r="M20" s="9">
        <v>2</v>
      </c>
      <c r="N20" s="5">
        <v>30</v>
      </c>
      <c r="O20" s="10">
        <v>540</v>
      </c>
      <c r="P20" s="11">
        <v>72.2</v>
      </c>
      <c r="Q20" s="11">
        <v>78.5</v>
      </c>
      <c r="R20" s="11">
        <v>83.5</v>
      </c>
      <c r="S20" s="12">
        <f t="shared" si="0"/>
        <v>78.066666666666663</v>
      </c>
      <c r="T20" s="13"/>
      <c r="U20" s="13"/>
    </row>
    <row r="21" spans="1:21" s="14" customFormat="1" ht="16">
      <c r="A21" s="5" t="s">
        <v>61</v>
      </c>
      <c r="B21" s="5" t="s">
        <v>62</v>
      </c>
      <c r="C21" s="5" t="s">
        <v>54</v>
      </c>
      <c r="D21" s="5">
        <v>20</v>
      </c>
      <c r="E21" s="5" t="s">
        <v>6</v>
      </c>
      <c r="F21" s="5" t="s">
        <v>23</v>
      </c>
      <c r="G21" s="15">
        <v>92.340000000000018</v>
      </c>
      <c r="H21" s="14">
        <v>5</v>
      </c>
      <c r="I21" s="8">
        <v>90</v>
      </c>
      <c r="J21" s="8">
        <v>3.81</v>
      </c>
      <c r="K21" s="8">
        <v>8</v>
      </c>
      <c r="L21" s="8">
        <v>90</v>
      </c>
      <c r="M21" s="9">
        <v>2</v>
      </c>
      <c r="N21" s="5">
        <v>30</v>
      </c>
      <c r="O21" s="10">
        <v>467</v>
      </c>
      <c r="P21" s="11">
        <v>80.7</v>
      </c>
      <c r="Q21" s="11">
        <v>82.4</v>
      </c>
      <c r="R21" s="11">
        <v>80.5</v>
      </c>
      <c r="S21" s="12">
        <f t="shared" si="0"/>
        <v>81.2</v>
      </c>
      <c r="T21" s="13"/>
      <c r="U21" s="13"/>
    </row>
    <row r="22" spans="1:21" s="14" customFormat="1" ht="16">
      <c r="A22" s="5" t="s">
        <v>63</v>
      </c>
      <c r="B22" s="5" t="s">
        <v>64</v>
      </c>
      <c r="C22" s="5" t="s">
        <v>54</v>
      </c>
      <c r="D22" s="5">
        <v>21</v>
      </c>
      <c r="E22" s="5" t="s">
        <v>6</v>
      </c>
      <c r="F22" s="5" t="s">
        <v>23</v>
      </c>
      <c r="G22" s="15">
        <v>92.270499999999998</v>
      </c>
      <c r="H22" s="14">
        <v>6</v>
      </c>
      <c r="I22" s="8">
        <v>90</v>
      </c>
      <c r="J22" s="8">
        <v>3.85</v>
      </c>
      <c r="K22" s="8">
        <v>3</v>
      </c>
      <c r="L22" s="8">
        <v>90</v>
      </c>
      <c r="M22" s="9">
        <v>4</v>
      </c>
      <c r="N22" s="5">
        <v>30</v>
      </c>
      <c r="O22" s="10">
        <v>497</v>
      </c>
      <c r="P22" s="11">
        <v>86.4</v>
      </c>
      <c r="Q22" s="11">
        <v>81.3</v>
      </c>
      <c r="R22" s="11">
        <v>81.400000000000006</v>
      </c>
      <c r="S22" s="12">
        <f t="shared" si="0"/>
        <v>83.033333333333331</v>
      </c>
      <c r="T22" s="13"/>
      <c r="U22" s="13"/>
    </row>
    <row r="23" spans="1:21" s="14" customFormat="1" ht="16">
      <c r="A23" s="5" t="s">
        <v>65</v>
      </c>
      <c r="B23" s="5" t="s">
        <v>66</v>
      </c>
      <c r="C23" s="5" t="s">
        <v>54</v>
      </c>
      <c r="D23" s="5">
        <v>22</v>
      </c>
      <c r="E23" s="5" t="s">
        <v>6</v>
      </c>
      <c r="F23" s="5" t="s">
        <v>23</v>
      </c>
      <c r="G23" s="15">
        <v>91.746500000000012</v>
      </c>
      <c r="H23" s="14">
        <v>7</v>
      </c>
      <c r="I23" s="8">
        <v>90</v>
      </c>
      <c r="J23" s="8">
        <v>3.84</v>
      </c>
      <c r="K23" s="8">
        <v>5</v>
      </c>
      <c r="L23" s="8">
        <v>90</v>
      </c>
      <c r="M23" s="9">
        <v>5</v>
      </c>
      <c r="N23" s="5">
        <v>30</v>
      </c>
      <c r="O23" s="10">
        <v>496</v>
      </c>
      <c r="P23" s="11">
        <v>79.3</v>
      </c>
      <c r="Q23" s="11" t="s">
        <v>67</v>
      </c>
      <c r="R23" s="11">
        <v>80.5</v>
      </c>
      <c r="S23" s="12">
        <f>(P23+R23)/2</f>
        <v>79.900000000000006</v>
      </c>
      <c r="T23" s="13"/>
      <c r="U23" s="13"/>
    </row>
    <row r="24" spans="1:21" s="14" customFormat="1" ht="16">
      <c r="A24" s="5" t="s">
        <v>68</v>
      </c>
      <c r="B24" s="5" t="s">
        <v>69</v>
      </c>
      <c r="C24" s="5" t="s">
        <v>54</v>
      </c>
      <c r="D24" s="5">
        <v>23</v>
      </c>
      <c r="E24" s="5" t="s">
        <v>6</v>
      </c>
      <c r="F24" s="5" t="s">
        <v>23</v>
      </c>
      <c r="G24" s="6">
        <v>91.625749999999996</v>
      </c>
      <c r="H24" s="7">
        <v>8</v>
      </c>
      <c r="I24" s="8">
        <v>90</v>
      </c>
      <c r="J24" s="8">
        <v>3.62</v>
      </c>
      <c r="K24" s="8">
        <v>14</v>
      </c>
      <c r="L24" s="8">
        <v>90</v>
      </c>
      <c r="M24" s="9">
        <v>3</v>
      </c>
      <c r="N24" s="5">
        <v>30</v>
      </c>
      <c r="O24" s="10">
        <v>493</v>
      </c>
      <c r="P24" s="11">
        <v>80.599999999999994</v>
      </c>
      <c r="Q24" s="11">
        <v>81.2</v>
      </c>
      <c r="R24" s="11">
        <v>72.400000000000006</v>
      </c>
      <c r="S24" s="12">
        <f t="shared" ref="S24:S45" si="1">(P24+Q24+R24)/3</f>
        <v>78.066666666666677</v>
      </c>
      <c r="T24" s="13"/>
      <c r="U24" s="13"/>
    </row>
    <row r="25" spans="1:21" s="14" customFormat="1" ht="16">
      <c r="A25" s="5" t="s">
        <v>70</v>
      </c>
      <c r="B25" s="5" t="s">
        <v>71</v>
      </c>
      <c r="C25" s="5" t="s">
        <v>54</v>
      </c>
      <c r="D25" s="5">
        <v>24</v>
      </c>
      <c r="E25" s="5" t="s">
        <v>6</v>
      </c>
      <c r="F25" s="5" t="s">
        <v>23</v>
      </c>
      <c r="G25" s="15">
        <v>91.172749999999994</v>
      </c>
      <c r="H25" s="14">
        <v>9</v>
      </c>
      <c r="I25" s="8">
        <v>90</v>
      </c>
      <c r="J25" s="8">
        <v>3.8</v>
      </c>
      <c r="K25" s="8">
        <v>9</v>
      </c>
      <c r="L25" s="8">
        <v>90</v>
      </c>
      <c r="M25" s="9">
        <v>3</v>
      </c>
      <c r="N25" s="5">
        <v>30</v>
      </c>
      <c r="O25" s="10">
        <v>592</v>
      </c>
      <c r="P25" s="11">
        <v>65</v>
      </c>
      <c r="Q25" s="11">
        <v>64.8</v>
      </c>
      <c r="R25" s="11">
        <v>69.8</v>
      </c>
      <c r="S25" s="12">
        <f t="shared" si="1"/>
        <v>66.533333333333346</v>
      </c>
      <c r="T25" s="13"/>
      <c r="U25" s="13"/>
    </row>
    <row r="26" spans="1:21" s="14" customFormat="1" ht="16">
      <c r="A26" s="5" t="s">
        <v>72</v>
      </c>
      <c r="B26" s="5" t="s">
        <v>73</v>
      </c>
      <c r="C26" s="5" t="s">
        <v>54</v>
      </c>
      <c r="D26" s="5">
        <v>25</v>
      </c>
      <c r="E26" s="5" t="s">
        <v>6</v>
      </c>
      <c r="F26" s="5" t="s">
        <v>23</v>
      </c>
      <c r="G26" s="15">
        <v>91.171250000000001</v>
      </c>
      <c r="H26" s="14">
        <v>10</v>
      </c>
      <c r="I26" s="8">
        <v>90</v>
      </c>
      <c r="J26" s="8">
        <v>3.8</v>
      </c>
      <c r="K26" s="8">
        <v>9</v>
      </c>
      <c r="L26" s="8">
        <v>90</v>
      </c>
      <c r="M26" s="9">
        <v>2</v>
      </c>
      <c r="N26" s="5">
        <v>30</v>
      </c>
      <c r="O26" s="10">
        <v>502</v>
      </c>
      <c r="P26" s="11">
        <v>84.2</v>
      </c>
      <c r="Q26" s="11">
        <v>87.9</v>
      </c>
      <c r="R26" s="11">
        <v>82.8</v>
      </c>
      <c r="S26" s="12">
        <f t="shared" si="1"/>
        <v>84.966666666666683</v>
      </c>
      <c r="T26" s="13"/>
      <c r="U26" s="13"/>
    </row>
    <row r="27" spans="1:21" s="14" customFormat="1" ht="16">
      <c r="A27" s="5" t="s">
        <v>74</v>
      </c>
      <c r="B27" s="5" t="s">
        <v>75</v>
      </c>
      <c r="C27" s="5" t="s">
        <v>54</v>
      </c>
      <c r="D27" s="5">
        <v>26</v>
      </c>
      <c r="E27" s="5" t="s">
        <v>6</v>
      </c>
      <c r="F27" s="5" t="s">
        <v>23</v>
      </c>
      <c r="G27" s="15">
        <v>90.605000000000004</v>
      </c>
      <c r="H27" s="14">
        <v>11</v>
      </c>
      <c r="I27" s="8">
        <v>90</v>
      </c>
      <c r="J27" s="8">
        <v>3.73</v>
      </c>
      <c r="K27" s="8">
        <v>11</v>
      </c>
      <c r="L27" s="8">
        <v>90</v>
      </c>
      <c r="M27" s="9">
        <v>3</v>
      </c>
      <c r="N27" s="5">
        <v>30</v>
      </c>
      <c r="O27" s="10">
        <v>538</v>
      </c>
      <c r="P27" s="11">
        <v>79.3</v>
      </c>
      <c r="Q27" s="11">
        <v>72.8</v>
      </c>
      <c r="R27" s="11">
        <v>75.5</v>
      </c>
      <c r="S27" s="12">
        <f t="shared" si="1"/>
        <v>75.86666666666666</v>
      </c>
      <c r="T27" s="13"/>
      <c r="U27" s="13"/>
    </row>
    <row r="28" spans="1:21" s="14" customFormat="1" ht="16">
      <c r="A28" s="5" t="s">
        <v>76</v>
      </c>
      <c r="B28" s="5" t="s">
        <v>77</v>
      </c>
      <c r="C28" s="5" t="s">
        <v>54</v>
      </c>
      <c r="D28" s="5">
        <v>27</v>
      </c>
      <c r="E28" s="5" t="s">
        <v>6</v>
      </c>
      <c r="F28" s="5" t="s">
        <v>23</v>
      </c>
      <c r="G28" s="15">
        <v>89.191500000000019</v>
      </c>
      <c r="H28" s="14">
        <v>12</v>
      </c>
      <c r="I28" s="8">
        <v>90</v>
      </c>
      <c r="J28" s="8">
        <v>3.68</v>
      </c>
      <c r="K28" s="8">
        <v>12</v>
      </c>
      <c r="L28" s="8">
        <v>90</v>
      </c>
      <c r="M28" s="9">
        <v>4</v>
      </c>
      <c r="N28" s="5">
        <v>30</v>
      </c>
      <c r="O28" s="10">
        <v>637</v>
      </c>
      <c r="P28" s="11">
        <v>87.2</v>
      </c>
      <c r="Q28" s="11">
        <v>96</v>
      </c>
      <c r="R28" s="11">
        <v>92.5</v>
      </c>
      <c r="S28" s="12">
        <f t="shared" si="1"/>
        <v>91.899999999999991</v>
      </c>
      <c r="T28" s="13"/>
      <c r="U28" s="13"/>
    </row>
    <row r="29" spans="1:21" s="14" customFormat="1" ht="16">
      <c r="A29" s="5" t="s">
        <v>78</v>
      </c>
      <c r="B29" s="5" t="s">
        <v>79</v>
      </c>
      <c r="C29" s="5" t="s">
        <v>54</v>
      </c>
      <c r="D29" s="5">
        <v>28</v>
      </c>
      <c r="E29" s="5" t="s">
        <v>6</v>
      </c>
      <c r="F29" s="5" t="s">
        <v>23</v>
      </c>
      <c r="G29" s="15">
        <v>88.65</v>
      </c>
      <c r="H29" s="14">
        <v>13</v>
      </c>
      <c r="I29" s="8">
        <v>90</v>
      </c>
      <c r="J29" s="8">
        <v>3.66</v>
      </c>
      <c r="K29" s="8">
        <v>13</v>
      </c>
      <c r="L29" s="8">
        <v>90</v>
      </c>
      <c r="M29" s="9">
        <v>5</v>
      </c>
      <c r="N29" s="5">
        <v>30</v>
      </c>
      <c r="O29" s="10">
        <v>473</v>
      </c>
      <c r="P29" s="11">
        <v>78.8</v>
      </c>
      <c r="Q29" s="11">
        <v>77</v>
      </c>
      <c r="R29" s="11">
        <v>67</v>
      </c>
      <c r="S29" s="12">
        <f t="shared" si="1"/>
        <v>74.266666666666666</v>
      </c>
      <c r="T29" s="13"/>
      <c r="U29" s="13"/>
    </row>
    <row r="30" spans="1:21" s="14" customFormat="1" ht="16">
      <c r="A30" s="5" t="s">
        <v>80</v>
      </c>
      <c r="B30" s="5" t="s">
        <v>81</v>
      </c>
      <c r="C30" s="5" t="s">
        <v>54</v>
      </c>
      <c r="D30" s="5">
        <v>29</v>
      </c>
      <c r="E30" s="5" t="s">
        <v>6</v>
      </c>
      <c r="F30" s="5" t="s">
        <v>23</v>
      </c>
      <c r="G30" s="6">
        <v>86.055500000000009</v>
      </c>
      <c r="H30" s="7">
        <v>14</v>
      </c>
      <c r="I30" s="8">
        <v>90</v>
      </c>
      <c r="J30" s="8">
        <v>3.58</v>
      </c>
      <c r="K30" s="8">
        <v>15</v>
      </c>
      <c r="L30" s="8">
        <v>90</v>
      </c>
      <c r="M30" s="9">
        <v>7</v>
      </c>
      <c r="N30" s="5">
        <v>30</v>
      </c>
      <c r="O30" s="10">
        <v>503</v>
      </c>
      <c r="P30" s="11">
        <v>76.5</v>
      </c>
      <c r="Q30" s="11">
        <v>76.8</v>
      </c>
      <c r="R30" s="11">
        <v>68.8</v>
      </c>
      <c r="S30" s="12">
        <f t="shared" si="1"/>
        <v>74.033333333333346</v>
      </c>
      <c r="T30" s="13"/>
      <c r="U30" s="13"/>
    </row>
    <row r="31" spans="1:21" s="14" customFormat="1" ht="16">
      <c r="A31" s="5" t="s">
        <v>82</v>
      </c>
      <c r="B31" s="5" t="s">
        <v>83</v>
      </c>
      <c r="C31" s="5" t="s">
        <v>54</v>
      </c>
      <c r="D31" s="5">
        <v>30</v>
      </c>
      <c r="E31" s="5" t="s">
        <v>6</v>
      </c>
      <c r="F31" s="5" t="s">
        <v>23</v>
      </c>
      <c r="G31" s="15">
        <v>84.503750000000011</v>
      </c>
      <c r="H31" s="14">
        <v>15</v>
      </c>
      <c r="I31" s="8">
        <v>90</v>
      </c>
      <c r="J31" s="8">
        <v>3.43</v>
      </c>
      <c r="K31" s="8">
        <v>20</v>
      </c>
      <c r="L31" s="8">
        <v>90</v>
      </c>
      <c r="M31" s="9">
        <v>9</v>
      </c>
      <c r="N31" s="5">
        <v>30</v>
      </c>
      <c r="O31" s="10">
        <v>475</v>
      </c>
      <c r="P31" s="11">
        <v>83.2</v>
      </c>
      <c r="Q31" s="11">
        <v>83.2</v>
      </c>
      <c r="R31" s="11">
        <v>85</v>
      </c>
      <c r="S31" s="12">
        <f t="shared" si="1"/>
        <v>83.8</v>
      </c>
      <c r="T31" s="13"/>
      <c r="U31" s="13"/>
    </row>
    <row r="32" spans="1:21" s="14" customFormat="1" ht="16">
      <c r="A32" s="5" t="s">
        <v>84</v>
      </c>
      <c r="B32" s="5" t="s">
        <v>85</v>
      </c>
      <c r="C32" s="5" t="s">
        <v>54</v>
      </c>
      <c r="D32" s="5">
        <v>31</v>
      </c>
      <c r="E32" s="5" t="s">
        <v>6</v>
      </c>
      <c r="F32" s="5" t="s">
        <v>23</v>
      </c>
      <c r="G32" s="15">
        <v>84.173000000000002</v>
      </c>
      <c r="H32" s="14">
        <v>16</v>
      </c>
      <c r="I32" s="8">
        <v>90</v>
      </c>
      <c r="J32" s="8">
        <v>3.55</v>
      </c>
      <c r="K32" s="8">
        <v>16</v>
      </c>
      <c r="L32" s="8">
        <v>90</v>
      </c>
      <c r="M32" s="9">
        <v>5</v>
      </c>
      <c r="N32" s="5">
        <v>30</v>
      </c>
      <c r="O32" s="10">
        <v>519</v>
      </c>
      <c r="P32" s="11">
        <v>89.1</v>
      </c>
      <c r="Q32" s="11">
        <v>84.5</v>
      </c>
      <c r="R32" s="11">
        <v>80.5</v>
      </c>
      <c r="S32" s="12">
        <f t="shared" si="1"/>
        <v>84.7</v>
      </c>
      <c r="T32" s="13"/>
      <c r="U32" s="13"/>
    </row>
    <row r="33" spans="1:21" s="14" customFormat="1" ht="16">
      <c r="A33" s="5" t="s">
        <v>86</v>
      </c>
      <c r="B33" s="5" t="s">
        <v>87</v>
      </c>
      <c r="C33" s="5" t="s">
        <v>54</v>
      </c>
      <c r="D33" s="5">
        <v>32</v>
      </c>
      <c r="E33" s="5" t="s">
        <v>6</v>
      </c>
      <c r="F33" s="5" t="s">
        <v>23</v>
      </c>
      <c r="G33" s="6">
        <v>83.6815</v>
      </c>
      <c r="H33" s="7">
        <v>17</v>
      </c>
      <c r="I33" s="8">
        <v>90</v>
      </c>
      <c r="J33" s="8">
        <v>3.52</v>
      </c>
      <c r="K33" s="8">
        <v>17</v>
      </c>
      <c r="L33" s="8">
        <v>90</v>
      </c>
      <c r="M33" s="9">
        <v>7</v>
      </c>
      <c r="N33" s="5">
        <v>30</v>
      </c>
      <c r="O33" s="10">
        <v>460</v>
      </c>
      <c r="P33" s="11">
        <v>85.2</v>
      </c>
      <c r="Q33" s="11">
        <v>85</v>
      </c>
      <c r="R33" s="11">
        <v>79.7</v>
      </c>
      <c r="S33" s="12">
        <f t="shared" si="1"/>
        <v>83.3</v>
      </c>
      <c r="T33" s="13"/>
      <c r="U33" s="13"/>
    </row>
    <row r="34" spans="1:21" s="14" customFormat="1" ht="16">
      <c r="A34" s="5" t="s">
        <v>88</v>
      </c>
      <c r="B34" s="5" t="s">
        <v>89</v>
      </c>
      <c r="C34" s="5" t="s">
        <v>90</v>
      </c>
      <c r="D34" s="5">
        <v>33</v>
      </c>
      <c r="E34" s="5" t="s">
        <v>6</v>
      </c>
      <c r="F34" s="5" t="s">
        <v>23</v>
      </c>
      <c r="G34" s="6">
        <v>91.741500000000002</v>
      </c>
      <c r="H34" s="7">
        <v>1</v>
      </c>
      <c r="I34" s="8">
        <v>54</v>
      </c>
      <c r="J34" s="8">
        <v>3.78</v>
      </c>
      <c r="K34" s="8">
        <v>3</v>
      </c>
      <c r="L34" s="8">
        <v>54</v>
      </c>
      <c r="M34" s="9">
        <v>3</v>
      </c>
      <c r="N34" s="5">
        <v>29</v>
      </c>
      <c r="O34" s="10">
        <v>480</v>
      </c>
      <c r="P34" s="11">
        <v>75.2</v>
      </c>
      <c r="Q34" s="11">
        <v>76.3</v>
      </c>
      <c r="R34" s="11">
        <v>80.5</v>
      </c>
      <c r="S34" s="12">
        <f t="shared" si="1"/>
        <v>77.333333333333329</v>
      </c>
      <c r="T34" s="13"/>
      <c r="U34" s="13"/>
    </row>
    <row r="35" spans="1:21" s="14" customFormat="1" ht="16">
      <c r="A35" s="5" t="s">
        <v>91</v>
      </c>
      <c r="B35" s="5" t="s">
        <v>92</v>
      </c>
      <c r="C35" s="5" t="s">
        <v>90</v>
      </c>
      <c r="D35" s="5">
        <v>34</v>
      </c>
      <c r="E35" s="5" t="s">
        <v>6</v>
      </c>
      <c r="F35" s="5" t="s">
        <v>23</v>
      </c>
      <c r="G35" s="6">
        <v>91.706250000000011</v>
      </c>
      <c r="H35" s="7">
        <v>2</v>
      </c>
      <c r="I35" s="8">
        <v>54</v>
      </c>
      <c r="J35" s="8">
        <v>3.63</v>
      </c>
      <c r="K35" s="8">
        <v>9</v>
      </c>
      <c r="L35" s="8">
        <v>54</v>
      </c>
      <c r="M35" s="9">
        <v>3</v>
      </c>
      <c r="N35" s="5">
        <v>25</v>
      </c>
      <c r="O35" s="10">
        <v>598</v>
      </c>
      <c r="P35" s="11">
        <v>79.5</v>
      </c>
      <c r="Q35" s="11">
        <v>79.400000000000006</v>
      </c>
      <c r="R35" s="11">
        <v>74.8</v>
      </c>
      <c r="S35" s="12">
        <f t="shared" si="1"/>
        <v>77.899999999999991</v>
      </c>
      <c r="T35" s="13"/>
      <c r="U35" s="13"/>
    </row>
    <row r="36" spans="1:21" s="14" customFormat="1" ht="16">
      <c r="A36" s="5" t="s">
        <v>93</v>
      </c>
      <c r="B36" s="5" t="s">
        <v>94</v>
      </c>
      <c r="C36" s="5" t="s">
        <v>90</v>
      </c>
      <c r="D36" s="5">
        <v>35</v>
      </c>
      <c r="E36" s="5" t="s">
        <v>6</v>
      </c>
      <c r="F36" s="5" t="s">
        <v>23</v>
      </c>
      <c r="G36" s="15">
        <v>91.350625000000008</v>
      </c>
      <c r="H36" s="14">
        <v>3</v>
      </c>
      <c r="I36" s="8">
        <v>54</v>
      </c>
      <c r="J36" s="8">
        <v>3.79</v>
      </c>
      <c r="K36" s="8">
        <v>1</v>
      </c>
      <c r="L36" s="8">
        <v>54</v>
      </c>
      <c r="M36" s="9">
        <v>4</v>
      </c>
      <c r="N36" s="5">
        <v>29</v>
      </c>
      <c r="O36" s="10">
        <v>481</v>
      </c>
      <c r="P36" s="11">
        <v>66.7</v>
      </c>
      <c r="Q36" s="11">
        <v>74.5</v>
      </c>
      <c r="R36" s="11">
        <v>70.400000000000006</v>
      </c>
      <c r="S36" s="12">
        <f t="shared" si="1"/>
        <v>70.533333333333331</v>
      </c>
      <c r="T36" s="13"/>
      <c r="U36" s="13"/>
    </row>
    <row r="37" spans="1:21" s="14" customFormat="1" ht="16">
      <c r="A37" s="5" t="s">
        <v>95</v>
      </c>
      <c r="B37" s="5" t="s">
        <v>96</v>
      </c>
      <c r="C37" s="5" t="s">
        <v>90</v>
      </c>
      <c r="D37" s="5">
        <v>36</v>
      </c>
      <c r="E37" s="5" t="s">
        <v>6</v>
      </c>
      <c r="F37" s="5" t="s">
        <v>23</v>
      </c>
      <c r="G37" s="6">
        <v>91.266249999999999</v>
      </c>
      <c r="H37" s="7">
        <v>4</v>
      </c>
      <c r="I37" s="8">
        <v>54</v>
      </c>
      <c r="J37" s="8">
        <v>3.7</v>
      </c>
      <c r="K37" s="8">
        <v>5</v>
      </c>
      <c r="L37" s="8">
        <v>54</v>
      </c>
      <c r="M37" s="9">
        <v>2</v>
      </c>
      <c r="N37" s="5">
        <v>29</v>
      </c>
      <c r="O37" s="10">
        <v>590</v>
      </c>
      <c r="P37" s="11">
        <v>78.099999999999994</v>
      </c>
      <c r="Q37" s="11">
        <v>80.599999999999994</v>
      </c>
      <c r="R37" s="11">
        <v>83.2</v>
      </c>
      <c r="S37" s="12">
        <f t="shared" si="1"/>
        <v>80.633333333333326</v>
      </c>
      <c r="T37" s="13"/>
      <c r="U37" s="13"/>
    </row>
    <row r="38" spans="1:21" s="14" customFormat="1" ht="16">
      <c r="A38" s="5" t="s">
        <v>97</v>
      </c>
      <c r="B38" s="5" t="s">
        <v>98</v>
      </c>
      <c r="C38" s="5" t="s">
        <v>90</v>
      </c>
      <c r="D38" s="5">
        <v>37</v>
      </c>
      <c r="E38" s="5" t="s">
        <v>6</v>
      </c>
      <c r="F38" s="5" t="s">
        <v>23</v>
      </c>
      <c r="G38" s="15">
        <v>91.253749999999997</v>
      </c>
      <c r="H38" s="14">
        <v>5</v>
      </c>
      <c r="I38" s="8">
        <v>54</v>
      </c>
      <c r="J38" s="8">
        <v>3.74</v>
      </c>
      <c r="K38" s="8">
        <v>4</v>
      </c>
      <c r="L38" s="8">
        <v>54</v>
      </c>
      <c r="M38" s="9">
        <v>1</v>
      </c>
      <c r="N38" s="5">
        <v>25</v>
      </c>
      <c r="O38" s="10">
        <v>532</v>
      </c>
      <c r="P38" s="11">
        <v>85.5</v>
      </c>
      <c r="Q38" s="11">
        <v>84.1</v>
      </c>
      <c r="R38" s="11">
        <v>84.5</v>
      </c>
      <c r="S38" s="12">
        <f t="shared" si="1"/>
        <v>84.7</v>
      </c>
      <c r="T38" s="13"/>
      <c r="U38" s="13"/>
    </row>
    <row r="39" spans="1:21" s="14" customFormat="1" ht="16">
      <c r="A39" s="5" t="s">
        <v>99</v>
      </c>
      <c r="B39" s="5" t="s">
        <v>100</v>
      </c>
      <c r="C39" s="5" t="s">
        <v>90</v>
      </c>
      <c r="D39" s="5">
        <v>38</v>
      </c>
      <c r="E39" s="5" t="s">
        <v>6</v>
      </c>
      <c r="F39" s="5" t="s">
        <v>23</v>
      </c>
      <c r="G39" s="15">
        <v>90.504750000000001</v>
      </c>
      <c r="H39" s="14">
        <v>6</v>
      </c>
      <c r="I39" s="8">
        <v>54</v>
      </c>
      <c r="J39" s="8">
        <v>3.79</v>
      </c>
      <c r="K39" s="8">
        <v>1</v>
      </c>
      <c r="L39" s="8">
        <v>54</v>
      </c>
      <c r="M39" s="9">
        <v>1</v>
      </c>
      <c r="N39" s="5">
        <v>29</v>
      </c>
      <c r="O39" s="10">
        <v>442</v>
      </c>
      <c r="P39" s="11">
        <v>94.3</v>
      </c>
      <c r="Q39" s="11">
        <v>96</v>
      </c>
      <c r="R39" s="11">
        <v>92.5</v>
      </c>
      <c r="S39" s="12">
        <f t="shared" si="1"/>
        <v>94.266666666666666</v>
      </c>
      <c r="T39" s="13"/>
      <c r="U39" s="13"/>
    </row>
    <row r="40" spans="1:21" s="14" customFormat="1" ht="16">
      <c r="A40" s="5" t="s">
        <v>101</v>
      </c>
      <c r="B40" s="5" t="s">
        <v>102</v>
      </c>
      <c r="C40" s="5" t="s">
        <v>90</v>
      </c>
      <c r="D40" s="5">
        <v>39</v>
      </c>
      <c r="E40" s="5" t="s">
        <v>6</v>
      </c>
      <c r="F40" s="5" t="s">
        <v>23</v>
      </c>
      <c r="G40" s="6">
        <v>89.426249999999996</v>
      </c>
      <c r="H40" s="7">
        <v>7</v>
      </c>
      <c r="I40" s="8">
        <v>54</v>
      </c>
      <c r="J40" s="8">
        <v>3.64</v>
      </c>
      <c r="K40" s="8">
        <v>8</v>
      </c>
      <c r="L40" s="8">
        <v>54</v>
      </c>
      <c r="M40" s="9">
        <v>6</v>
      </c>
      <c r="N40" s="5">
        <v>29</v>
      </c>
      <c r="O40" s="10">
        <v>441</v>
      </c>
      <c r="P40" s="11">
        <v>78.400000000000006</v>
      </c>
      <c r="Q40" s="11">
        <v>80</v>
      </c>
      <c r="R40" s="11">
        <v>72.400000000000006</v>
      </c>
      <c r="S40" s="12">
        <f t="shared" si="1"/>
        <v>76.933333333333337</v>
      </c>
      <c r="T40" s="13"/>
      <c r="U40" s="13"/>
    </row>
    <row r="41" spans="1:21" s="14" customFormat="1" ht="16">
      <c r="A41" s="5" t="s">
        <v>103</v>
      </c>
      <c r="B41" s="5" t="s">
        <v>104</v>
      </c>
      <c r="C41" s="5" t="s">
        <v>90</v>
      </c>
      <c r="D41" s="5">
        <v>40</v>
      </c>
      <c r="E41" s="5" t="s">
        <v>6</v>
      </c>
      <c r="F41" s="5" t="s">
        <v>23</v>
      </c>
      <c r="G41" s="6">
        <v>89.345000000000013</v>
      </c>
      <c r="H41" s="7">
        <v>8</v>
      </c>
      <c r="I41" s="8">
        <v>54</v>
      </c>
      <c r="J41" s="8">
        <v>3.67</v>
      </c>
      <c r="K41" s="8">
        <v>7</v>
      </c>
      <c r="L41" s="8">
        <v>54</v>
      </c>
      <c r="M41" s="9">
        <v>4</v>
      </c>
      <c r="N41" s="5">
        <v>25</v>
      </c>
      <c r="O41" s="10">
        <v>473</v>
      </c>
      <c r="P41" s="11">
        <v>77.7</v>
      </c>
      <c r="Q41" s="11">
        <v>81.5</v>
      </c>
      <c r="R41" s="11">
        <v>78.2</v>
      </c>
      <c r="S41" s="12">
        <f t="shared" si="1"/>
        <v>79.133333333333326</v>
      </c>
      <c r="T41" s="13"/>
      <c r="U41" s="13"/>
    </row>
    <row r="42" spans="1:21" s="14" customFormat="1" ht="16">
      <c r="A42" s="5" t="s">
        <v>105</v>
      </c>
      <c r="B42" s="5" t="s">
        <v>106</v>
      </c>
      <c r="C42" s="5" t="s">
        <v>90</v>
      </c>
      <c r="D42" s="5">
        <v>41</v>
      </c>
      <c r="E42" s="5" t="s">
        <v>6</v>
      </c>
      <c r="F42" s="5" t="s">
        <v>23</v>
      </c>
      <c r="G42" s="6">
        <v>89.119624999999999</v>
      </c>
      <c r="H42" s="7">
        <v>9</v>
      </c>
      <c r="I42" s="8">
        <v>54</v>
      </c>
      <c r="J42" s="8">
        <v>3.7</v>
      </c>
      <c r="K42" s="8">
        <v>5</v>
      </c>
      <c r="L42" s="8">
        <v>54</v>
      </c>
      <c r="M42" s="9">
        <v>5</v>
      </c>
      <c r="N42" s="5">
        <v>29</v>
      </c>
      <c r="O42" s="10">
        <v>508</v>
      </c>
      <c r="P42" s="11">
        <v>76.599999999999994</v>
      </c>
      <c r="Q42" s="11">
        <v>64.599999999999994</v>
      </c>
      <c r="R42" s="11">
        <v>63.4</v>
      </c>
      <c r="S42" s="12">
        <f t="shared" si="1"/>
        <v>68.2</v>
      </c>
      <c r="T42" s="13"/>
      <c r="U42" s="13"/>
    </row>
    <row r="43" spans="1:21" s="14" customFormat="1" ht="16">
      <c r="A43" s="5" t="s">
        <v>107</v>
      </c>
      <c r="B43" s="5" t="s">
        <v>108</v>
      </c>
      <c r="C43" s="5" t="s">
        <v>90</v>
      </c>
      <c r="D43" s="5">
        <v>42</v>
      </c>
      <c r="E43" s="5" t="s">
        <v>6</v>
      </c>
      <c r="F43" s="5" t="s">
        <v>23</v>
      </c>
      <c r="G43" s="6">
        <v>88.683749999999989</v>
      </c>
      <c r="H43" s="7">
        <v>10</v>
      </c>
      <c r="I43" s="8">
        <v>54</v>
      </c>
      <c r="J43" s="8">
        <v>3.49</v>
      </c>
      <c r="K43" s="8">
        <v>15</v>
      </c>
      <c r="L43" s="8">
        <v>54</v>
      </c>
      <c r="M43" s="9">
        <v>6</v>
      </c>
      <c r="N43" s="5">
        <v>25</v>
      </c>
      <c r="O43" s="10">
        <v>591</v>
      </c>
      <c r="P43" s="11">
        <v>77.8</v>
      </c>
      <c r="Q43" s="11">
        <v>70.599999999999994</v>
      </c>
      <c r="R43" s="11">
        <v>76.7</v>
      </c>
      <c r="S43" s="12">
        <f t="shared" si="1"/>
        <v>75.033333333333317</v>
      </c>
      <c r="T43" s="13"/>
      <c r="U43" s="13"/>
    </row>
    <row r="44" spans="1:21" s="14" customFormat="1" ht="16">
      <c r="A44" s="5" t="s">
        <v>109</v>
      </c>
      <c r="B44" s="5" t="s">
        <v>110</v>
      </c>
      <c r="C44" s="5" t="s">
        <v>5</v>
      </c>
      <c r="D44" s="5">
        <v>43</v>
      </c>
      <c r="E44" s="5" t="s">
        <v>6</v>
      </c>
      <c r="F44" s="5" t="s">
        <v>23</v>
      </c>
      <c r="G44" s="6">
        <v>95.331117500000005</v>
      </c>
      <c r="H44" s="7">
        <v>1</v>
      </c>
      <c r="I44" s="8">
        <v>83</v>
      </c>
      <c r="J44" s="8">
        <v>3.81</v>
      </c>
      <c r="K44" s="8">
        <v>7</v>
      </c>
      <c r="L44" s="8">
        <v>83</v>
      </c>
      <c r="M44" s="9">
        <v>3</v>
      </c>
      <c r="N44" s="5">
        <v>29</v>
      </c>
      <c r="O44" s="5">
        <v>535</v>
      </c>
      <c r="P44" s="11">
        <v>79</v>
      </c>
      <c r="Q44" s="11">
        <v>78.099999999999994</v>
      </c>
      <c r="R44" s="11">
        <v>78.7</v>
      </c>
      <c r="S44" s="12">
        <f t="shared" si="1"/>
        <v>78.600000000000009</v>
      </c>
      <c r="T44" s="13"/>
      <c r="U44" s="13"/>
    </row>
    <row r="45" spans="1:21" s="14" customFormat="1" ht="16">
      <c r="A45" s="5" t="s">
        <v>111</v>
      </c>
      <c r="B45" s="5" t="s">
        <v>112</v>
      </c>
      <c r="C45" s="5" t="s">
        <v>5</v>
      </c>
      <c r="D45" s="5">
        <v>44</v>
      </c>
      <c r="E45" s="5" t="s">
        <v>6</v>
      </c>
      <c r="F45" s="5" t="s">
        <v>23</v>
      </c>
      <c r="G45" s="15">
        <v>93.729902500000009</v>
      </c>
      <c r="H45" s="14">
        <v>2</v>
      </c>
      <c r="I45" s="8">
        <v>83</v>
      </c>
      <c r="J45" s="8">
        <v>3.86</v>
      </c>
      <c r="K45" s="8">
        <v>2</v>
      </c>
      <c r="L45" s="8">
        <v>83</v>
      </c>
      <c r="M45" s="9">
        <v>2</v>
      </c>
      <c r="N45" s="5">
        <v>29</v>
      </c>
      <c r="O45" s="5">
        <v>565</v>
      </c>
      <c r="P45" s="11">
        <v>79.3</v>
      </c>
      <c r="Q45" s="11">
        <v>81.2</v>
      </c>
      <c r="R45" s="11">
        <v>85</v>
      </c>
      <c r="S45" s="12">
        <f t="shared" si="1"/>
        <v>81.833333333333329</v>
      </c>
      <c r="T45" s="13"/>
      <c r="U45" s="13"/>
    </row>
    <row r="46" spans="1:21" s="14" customFormat="1" ht="16">
      <c r="A46" s="5" t="s">
        <v>113</v>
      </c>
      <c r="B46" s="5" t="s">
        <v>114</v>
      </c>
      <c r="C46" s="5" t="s">
        <v>5</v>
      </c>
      <c r="D46" s="5">
        <v>45</v>
      </c>
      <c r="E46" s="5" t="s">
        <v>6</v>
      </c>
      <c r="F46" s="5" t="s">
        <v>23</v>
      </c>
      <c r="G46" s="6">
        <v>93.538406035714289</v>
      </c>
      <c r="H46" s="7">
        <v>3</v>
      </c>
      <c r="I46" s="8">
        <v>83</v>
      </c>
      <c r="J46" s="8">
        <v>3.88</v>
      </c>
      <c r="K46" s="8">
        <v>1</v>
      </c>
      <c r="L46" s="8">
        <v>83</v>
      </c>
      <c r="M46" s="9">
        <v>2</v>
      </c>
      <c r="N46" s="5">
        <v>28</v>
      </c>
      <c r="O46" s="5">
        <v>603</v>
      </c>
      <c r="P46" s="11">
        <v>86.7</v>
      </c>
      <c r="Q46" s="11" t="s">
        <v>67</v>
      </c>
      <c r="R46" s="11" t="s">
        <v>67</v>
      </c>
      <c r="S46" s="12">
        <f>P46</f>
        <v>86.7</v>
      </c>
      <c r="T46" s="13"/>
      <c r="U46" s="13"/>
    </row>
    <row r="47" spans="1:21" s="14" customFormat="1" ht="16">
      <c r="A47" s="5" t="s">
        <v>115</v>
      </c>
      <c r="B47" s="5" t="s">
        <v>116</v>
      </c>
      <c r="C47" s="5" t="s">
        <v>5</v>
      </c>
      <c r="D47" s="5">
        <v>46</v>
      </c>
      <c r="E47" s="5" t="s">
        <v>6</v>
      </c>
      <c r="F47" s="5" t="s">
        <v>23</v>
      </c>
      <c r="G47" s="15">
        <v>93.540204279750014</v>
      </c>
      <c r="H47" s="14">
        <v>4</v>
      </c>
      <c r="I47" s="8">
        <v>83</v>
      </c>
      <c r="J47" s="8">
        <v>3.86</v>
      </c>
      <c r="K47" s="8">
        <v>2</v>
      </c>
      <c r="L47" s="8">
        <v>83</v>
      </c>
      <c r="M47" s="9">
        <v>2</v>
      </c>
      <c r="N47" s="5">
        <v>26</v>
      </c>
      <c r="O47" s="5">
        <v>595</v>
      </c>
      <c r="P47" s="11">
        <v>82.8</v>
      </c>
      <c r="Q47" s="11">
        <v>82.2</v>
      </c>
      <c r="R47" s="11">
        <v>84.3</v>
      </c>
      <c r="S47" s="12">
        <f>(P47+Q47+R47)/3</f>
        <v>83.100000000000009</v>
      </c>
      <c r="T47" s="13"/>
      <c r="U47" s="13"/>
    </row>
    <row r="48" spans="1:21" s="14" customFormat="1" ht="16">
      <c r="A48" s="5" t="s">
        <v>117</v>
      </c>
      <c r="B48" s="5" t="s">
        <v>118</v>
      </c>
      <c r="C48" s="5" t="s">
        <v>5</v>
      </c>
      <c r="D48" s="5">
        <v>47</v>
      </c>
      <c r="E48" s="5" t="s">
        <v>6</v>
      </c>
      <c r="F48" s="5" t="s">
        <v>23</v>
      </c>
      <c r="G48" s="15">
        <v>92.643564999999995</v>
      </c>
      <c r="H48" s="14">
        <v>5</v>
      </c>
      <c r="I48" s="8">
        <v>83</v>
      </c>
      <c r="J48" s="8">
        <v>3.86</v>
      </c>
      <c r="K48" s="8">
        <v>2</v>
      </c>
      <c r="L48" s="8">
        <v>83</v>
      </c>
      <c r="M48" s="9">
        <v>1</v>
      </c>
      <c r="N48" s="5">
        <v>29</v>
      </c>
      <c r="O48" s="5">
        <v>609</v>
      </c>
      <c r="P48" s="11">
        <v>83.6</v>
      </c>
      <c r="Q48" s="11">
        <v>84.3</v>
      </c>
      <c r="R48" s="11">
        <v>71</v>
      </c>
      <c r="S48" s="12">
        <f>(P48+Q48+R48)/3</f>
        <v>79.633333333333326</v>
      </c>
      <c r="T48" s="13"/>
      <c r="U48" s="13"/>
    </row>
    <row r="49" spans="1:21" s="14" customFormat="1" ht="16">
      <c r="A49" s="5" t="s">
        <v>119</v>
      </c>
      <c r="B49" s="5" t="s">
        <v>120</v>
      </c>
      <c r="C49" s="5" t="s">
        <v>5</v>
      </c>
      <c r="D49" s="5">
        <v>48</v>
      </c>
      <c r="E49" s="5" t="s">
        <v>6</v>
      </c>
      <c r="F49" s="5" t="s">
        <v>23</v>
      </c>
      <c r="G49" s="15">
        <v>92.234129160250006</v>
      </c>
      <c r="H49" s="14">
        <v>6</v>
      </c>
      <c r="I49" s="8">
        <v>83</v>
      </c>
      <c r="J49" s="8">
        <v>3.83</v>
      </c>
      <c r="K49" s="8">
        <v>6</v>
      </c>
      <c r="L49" s="8">
        <v>83</v>
      </c>
      <c r="M49" s="9">
        <v>3</v>
      </c>
      <c r="N49" s="5">
        <v>26</v>
      </c>
      <c r="O49" s="5">
        <v>498</v>
      </c>
      <c r="P49" s="11">
        <v>79</v>
      </c>
      <c r="Q49" s="11">
        <v>86.3</v>
      </c>
      <c r="R49" s="11">
        <v>91.4</v>
      </c>
      <c r="S49" s="12">
        <f>(P49+Q49+R49)/3</f>
        <v>85.566666666666677</v>
      </c>
      <c r="T49" s="13"/>
      <c r="U49" s="13"/>
    </row>
    <row r="50" spans="1:21" s="14" customFormat="1" ht="16">
      <c r="A50" s="5" t="s">
        <v>121</v>
      </c>
      <c r="B50" s="5" t="s">
        <v>122</v>
      </c>
      <c r="C50" s="5" t="s">
        <v>5</v>
      </c>
      <c r="D50" s="5">
        <v>49</v>
      </c>
      <c r="E50" s="5" t="s">
        <v>6</v>
      </c>
      <c r="F50" s="5" t="s">
        <v>23</v>
      </c>
      <c r="G50" s="15">
        <v>91.952638303571433</v>
      </c>
      <c r="H50" s="14">
        <v>7</v>
      </c>
      <c r="I50" s="8">
        <v>83</v>
      </c>
      <c r="J50" s="8">
        <v>3.71</v>
      </c>
      <c r="K50" s="8">
        <v>13</v>
      </c>
      <c r="L50" s="8">
        <v>83</v>
      </c>
      <c r="M50" s="9">
        <v>3</v>
      </c>
      <c r="N50" s="5">
        <v>28</v>
      </c>
      <c r="O50" s="5">
        <v>609</v>
      </c>
      <c r="P50" s="11">
        <v>80.8</v>
      </c>
      <c r="Q50" s="11">
        <v>83</v>
      </c>
      <c r="R50" s="11">
        <v>74.7</v>
      </c>
      <c r="S50" s="12">
        <f>(P50+Q50+R50)/3</f>
        <v>79.5</v>
      </c>
      <c r="T50" s="13"/>
      <c r="U50" s="13"/>
    </row>
    <row r="51" spans="1:21" s="14" customFormat="1" ht="16">
      <c r="A51" s="5" t="s">
        <v>123</v>
      </c>
      <c r="B51" s="5" t="s">
        <v>124</v>
      </c>
      <c r="C51" s="5" t="s">
        <v>5</v>
      </c>
      <c r="D51" s="5">
        <v>50</v>
      </c>
      <c r="E51" s="5" t="s">
        <v>6</v>
      </c>
      <c r="F51" s="5" t="s">
        <v>23</v>
      </c>
      <c r="G51" s="6">
        <v>91.302050000000008</v>
      </c>
      <c r="H51" s="7">
        <v>8</v>
      </c>
      <c r="I51" s="8">
        <v>83</v>
      </c>
      <c r="J51" s="8">
        <v>3.71</v>
      </c>
      <c r="K51" s="8">
        <v>13</v>
      </c>
      <c r="L51" s="8">
        <v>83</v>
      </c>
      <c r="M51" s="9">
        <v>5</v>
      </c>
      <c r="N51" s="5">
        <v>29</v>
      </c>
      <c r="O51" s="5">
        <v>569</v>
      </c>
      <c r="P51" s="11">
        <v>65.3</v>
      </c>
      <c r="Q51" s="11">
        <v>62.5</v>
      </c>
      <c r="R51" s="11">
        <v>65.5</v>
      </c>
      <c r="S51" s="12">
        <f>(P51+Q51+R51)/3</f>
        <v>64.433333333333337</v>
      </c>
      <c r="T51" s="13"/>
      <c r="U51" s="13"/>
    </row>
    <row r="52" spans="1:21" s="14" customFormat="1" ht="16">
      <c r="A52" s="5" t="s">
        <v>125</v>
      </c>
      <c r="B52" s="5" t="s">
        <v>126</v>
      </c>
      <c r="C52" s="5" t="s">
        <v>5</v>
      </c>
      <c r="D52" s="5">
        <v>51</v>
      </c>
      <c r="E52" s="5" t="s">
        <v>6</v>
      </c>
      <c r="F52" s="5" t="s">
        <v>23</v>
      </c>
      <c r="G52" s="6">
        <v>90.374406249999993</v>
      </c>
      <c r="H52" s="7">
        <v>9</v>
      </c>
      <c r="I52" s="8">
        <v>83</v>
      </c>
      <c r="J52" s="8">
        <v>3.7</v>
      </c>
      <c r="K52" s="8">
        <v>16</v>
      </c>
      <c r="L52" s="8">
        <v>83</v>
      </c>
      <c r="M52" s="9">
        <v>1</v>
      </c>
      <c r="N52" s="5">
        <v>28</v>
      </c>
      <c r="O52" s="5">
        <v>546</v>
      </c>
      <c r="P52" s="11">
        <v>84.2</v>
      </c>
      <c r="Q52" s="11">
        <v>81.5</v>
      </c>
      <c r="R52" s="11" t="s">
        <v>67</v>
      </c>
      <c r="S52" s="11">
        <f>(P52+Q52)/2</f>
        <v>82.85</v>
      </c>
      <c r="T52" s="13"/>
      <c r="U52" s="13"/>
    </row>
    <row r="53" spans="1:21" s="14" customFormat="1" ht="16">
      <c r="A53" s="5" t="s">
        <v>127</v>
      </c>
      <c r="B53" s="5" t="s">
        <v>128</v>
      </c>
      <c r="C53" s="5" t="s">
        <v>5</v>
      </c>
      <c r="D53" s="5">
        <v>52</v>
      </c>
      <c r="E53" s="5" t="s">
        <v>6</v>
      </c>
      <c r="F53" s="5" t="s">
        <v>23</v>
      </c>
      <c r="G53" s="15">
        <v>90.363717500000007</v>
      </c>
      <c r="H53" s="14">
        <v>10</v>
      </c>
      <c r="I53" s="8">
        <v>83</v>
      </c>
      <c r="J53" s="8">
        <v>3.72</v>
      </c>
      <c r="K53" s="8">
        <v>11</v>
      </c>
      <c r="L53" s="8">
        <v>83</v>
      </c>
      <c r="M53" s="9">
        <v>4</v>
      </c>
      <c r="N53" s="5">
        <v>29</v>
      </c>
      <c r="O53" s="5">
        <v>587</v>
      </c>
      <c r="P53" s="11">
        <v>86.8</v>
      </c>
      <c r="Q53" s="11">
        <v>79.7</v>
      </c>
      <c r="R53" s="11">
        <v>82</v>
      </c>
      <c r="S53" s="12">
        <f t="shared" ref="S53:S84" si="2">(P53+Q53+R53)/3</f>
        <v>82.833333333333329</v>
      </c>
      <c r="T53" s="13"/>
      <c r="U53" s="13"/>
    </row>
    <row r="54" spans="1:21" s="14" customFormat="1" ht="16">
      <c r="A54" s="5" t="s">
        <v>129</v>
      </c>
      <c r="B54" s="5" t="s">
        <v>130</v>
      </c>
      <c r="C54" s="5" t="s">
        <v>5</v>
      </c>
      <c r="D54" s="5">
        <v>53</v>
      </c>
      <c r="E54" s="5" t="s">
        <v>6</v>
      </c>
      <c r="F54" s="5" t="s">
        <v>23</v>
      </c>
      <c r="G54" s="15">
        <v>90.137840277000009</v>
      </c>
      <c r="H54" s="14">
        <v>11</v>
      </c>
      <c r="I54" s="8">
        <v>83</v>
      </c>
      <c r="J54" s="8">
        <v>3.73</v>
      </c>
      <c r="K54" s="8">
        <v>9</v>
      </c>
      <c r="L54" s="8">
        <v>83</v>
      </c>
      <c r="M54" s="9">
        <v>4</v>
      </c>
      <c r="N54" s="5">
        <v>26</v>
      </c>
      <c r="O54" s="5">
        <v>577</v>
      </c>
      <c r="P54" s="11">
        <v>76.400000000000006</v>
      </c>
      <c r="Q54" s="11">
        <v>76.900000000000006</v>
      </c>
      <c r="R54" s="11">
        <v>74.599999999999994</v>
      </c>
      <c r="S54" s="12">
        <f t="shared" si="2"/>
        <v>75.966666666666669</v>
      </c>
      <c r="T54" s="13"/>
      <c r="U54" s="13"/>
    </row>
    <row r="55" spans="1:21" s="14" customFormat="1" ht="16">
      <c r="A55" s="5" t="s">
        <v>131</v>
      </c>
      <c r="B55" s="5" t="s">
        <v>132</v>
      </c>
      <c r="C55" s="5" t="s">
        <v>5</v>
      </c>
      <c r="D55" s="5">
        <v>54</v>
      </c>
      <c r="E55" s="5" t="s">
        <v>6</v>
      </c>
      <c r="F55" s="5" t="s">
        <v>23</v>
      </c>
      <c r="G55" s="6">
        <v>90.092490714285717</v>
      </c>
      <c r="H55" s="7">
        <v>12</v>
      </c>
      <c r="I55" s="8">
        <v>83</v>
      </c>
      <c r="J55" s="8">
        <v>3.74</v>
      </c>
      <c r="K55" s="8">
        <v>8</v>
      </c>
      <c r="L55" s="8">
        <v>83</v>
      </c>
      <c r="M55" s="9">
        <v>6</v>
      </c>
      <c r="N55" s="5">
        <v>28</v>
      </c>
      <c r="O55" s="5">
        <v>535</v>
      </c>
      <c r="P55" s="11">
        <v>80</v>
      </c>
      <c r="Q55" s="11">
        <v>82.5</v>
      </c>
      <c r="R55" s="11">
        <v>78.8</v>
      </c>
      <c r="S55" s="12">
        <f t="shared" si="2"/>
        <v>80.433333333333337</v>
      </c>
      <c r="T55" s="13"/>
      <c r="U55" s="13"/>
    </row>
    <row r="56" spans="1:21" s="14" customFormat="1" ht="16">
      <c r="A56" s="5" t="s">
        <v>133</v>
      </c>
      <c r="B56" s="5" t="s">
        <v>134</v>
      </c>
      <c r="C56" s="5" t="s">
        <v>5</v>
      </c>
      <c r="D56" s="5">
        <v>55</v>
      </c>
      <c r="E56" s="5" t="s">
        <v>6</v>
      </c>
      <c r="F56" s="5" t="s">
        <v>23</v>
      </c>
      <c r="G56" s="15">
        <v>89.045799960000011</v>
      </c>
      <c r="H56" s="14">
        <v>13</v>
      </c>
      <c r="I56" s="8">
        <v>83</v>
      </c>
      <c r="J56" s="8">
        <v>3.71</v>
      </c>
      <c r="K56" s="8">
        <v>13</v>
      </c>
      <c r="L56" s="8">
        <v>83</v>
      </c>
      <c r="M56" s="9">
        <v>5</v>
      </c>
      <c r="N56" s="5">
        <v>26</v>
      </c>
      <c r="O56" s="5">
        <v>524</v>
      </c>
      <c r="P56" s="11">
        <v>85</v>
      </c>
      <c r="Q56" s="11">
        <v>81.8</v>
      </c>
      <c r="R56" s="11">
        <v>83</v>
      </c>
      <c r="S56" s="12">
        <f t="shared" si="2"/>
        <v>83.266666666666666</v>
      </c>
      <c r="T56" s="13"/>
      <c r="U56" s="13"/>
    </row>
    <row r="57" spans="1:21" s="14" customFormat="1" ht="16">
      <c r="A57" s="5" t="s">
        <v>135</v>
      </c>
      <c r="B57" s="5" t="s">
        <v>136</v>
      </c>
      <c r="C57" s="5" t="s">
        <v>5</v>
      </c>
      <c r="D57" s="5">
        <v>56</v>
      </c>
      <c r="E57" s="5" t="s">
        <v>6</v>
      </c>
      <c r="F57" s="5" t="s">
        <v>23</v>
      </c>
      <c r="G57" s="15">
        <v>88.860534482142867</v>
      </c>
      <c r="H57" s="14">
        <v>14</v>
      </c>
      <c r="I57" s="8">
        <v>83</v>
      </c>
      <c r="J57" s="8">
        <v>3.73</v>
      </c>
      <c r="K57" s="8">
        <v>9</v>
      </c>
      <c r="L57" s="8">
        <v>83</v>
      </c>
      <c r="M57" s="9">
        <v>4</v>
      </c>
      <c r="N57" s="5">
        <v>28</v>
      </c>
      <c r="O57" s="5">
        <v>585</v>
      </c>
      <c r="P57" s="11">
        <v>80.900000000000006</v>
      </c>
      <c r="Q57" s="11">
        <v>83.8</v>
      </c>
      <c r="R57" s="11">
        <v>81.099999999999994</v>
      </c>
      <c r="S57" s="12">
        <f t="shared" si="2"/>
        <v>81.933333333333323</v>
      </c>
      <c r="T57" s="13"/>
      <c r="U57" s="13"/>
    </row>
    <row r="58" spans="1:21" s="14" customFormat="1" ht="16">
      <c r="A58" s="5" t="s">
        <v>137</v>
      </c>
      <c r="B58" s="5" t="s">
        <v>138</v>
      </c>
      <c r="C58" s="5" t="s">
        <v>5</v>
      </c>
      <c r="D58" s="5">
        <v>57</v>
      </c>
      <c r="E58" s="5" t="s">
        <v>6</v>
      </c>
      <c r="F58" s="5" t="s">
        <v>23</v>
      </c>
      <c r="G58" s="15">
        <v>88.843251339285715</v>
      </c>
      <c r="H58" s="14">
        <v>15</v>
      </c>
      <c r="I58" s="8">
        <v>83</v>
      </c>
      <c r="J58" s="8">
        <v>3.72</v>
      </c>
      <c r="K58" s="8">
        <v>11</v>
      </c>
      <c r="L58" s="8">
        <v>83</v>
      </c>
      <c r="M58" s="9">
        <v>5</v>
      </c>
      <c r="N58" s="5">
        <v>28</v>
      </c>
      <c r="O58" s="5">
        <v>607</v>
      </c>
      <c r="P58" s="11">
        <v>71.3</v>
      </c>
      <c r="Q58" s="11">
        <v>74.400000000000006</v>
      </c>
      <c r="R58" s="11">
        <v>70.8</v>
      </c>
      <c r="S58" s="12">
        <f t="shared" si="2"/>
        <v>72.166666666666671</v>
      </c>
      <c r="T58" s="13"/>
      <c r="U58" s="13"/>
    </row>
    <row r="59" spans="1:21" s="14" customFormat="1" ht="16">
      <c r="A59" s="5" t="s">
        <v>139</v>
      </c>
      <c r="B59" s="5" t="s">
        <v>140</v>
      </c>
      <c r="C59" s="5" t="s">
        <v>141</v>
      </c>
      <c r="D59" s="5">
        <v>58</v>
      </c>
      <c r="E59" s="5" t="s">
        <v>6</v>
      </c>
      <c r="F59" s="5" t="s">
        <v>23</v>
      </c>
      <c r="G59" s="6">
        <v>96.964281588888952</v>
      </c>
      <c r="H59" s="7">
        <v>1</v>
      </c>
      <c r="I59" s="8">
        <v>138</v>
      </c>
      <c r="J59" s="8">
        <v>3.98</v>
      </c>
      <c r="K59" s="8">
        <v>1</v>
      </c>
      <c r="L59" s="8">
        <v>138</v>
      </c>
      <c r="M59" s="9">
        <v>1</v>
      </c>
      <c r="N59" s="5">
        <v>28</v>
      </c>
      <c r="O59" s="5">
        <v>616</v>
      </c>
      <c r="P59" s="11">
        <v>88.4</v>
      </c>
      <c r="Q59" s="11">
        <v>87.1</v>
      </c>
      <c r="R59" s="11">
        <v>84.8</v>
      </c>
      <c r="S59" s="12">
        <f t="shared" si="2"/>
        <v>86.766666666666666</v>
      </c>
      <c r="T59" s="13"/>
      <c r="U59" s="13"/>
    </row>
    <row r="60" spans="1:21" s="14" customFormat="1" ht="16">
      <c r="A60" s="5" t="s">
        <v>142</v>
      </c>
      <c r="B60" s="5" t="s">
        <v>143</v>
      </c>
      <c r="C60" s="5" t="s">
        <v>141</v>
      </c>
      <c r="D60" s="5">
        <v>59</v>
      </c>
      <c r="E60" s="5" t="s">
        <v>6</v>
      </c>
      <c r="F60" s="5" t="s">
        <v>23</v>
      </c>
      <c r="G60" s="6">
        <v>93.158680741666657</v>
      </c>
      <c r="H60" s="7">
        <v>2</v>
      </c>
      <c r="I60" s="8">
        <v>138</v>
      </c>
      <c r="J60" s="8">
        <v>3.89</v>
      </c>
      <c r="K60" s="8">
        <v>3</v>
      </c>
      <c r="L60" s="8">
        <v>138</v>
      </c>
      <c r="M60" s="9">
        <v>2</v>
      </c>
      <c r="N60" s="5">
        <v>28</v>
      </c>
      <c r="O60" s="5">
        <v>609</v>
      </c>
      <c r="P60" s="11">
        <v>87.6</v>
      </c>
      <c r="Q60" s="11">
        <v>92</v>
      </c>
      <c r="R60" s="11">
        <v>87.2</v>
      </c>
      <c r="S60" s="12">
        <f t="shared" si="2"/>
        <v>88.933333333333337</v>
      </c>
      <c r="T60" s="13"/>
      <c r="U60" s="13"/>
    </row>
    <row r="61" spans="1:21" s="14" customFormat="1" ht="16">
      <c r="A61" s="5" t="s">
        <v>144</v>
      </c>
      <c r="B61" s="5" t="s">
        <v>145</v>
      </c>
      <c r="C61" s="5" t="s">
        <v>141</v>
      </c>
      <c r="D61" s="5">
        <v>60</v>
      </c>
      <c r="E61" s="5" t="s">
        <v>6</v>
      </c>
      <c r="F61" s="5" t="s">
        <v>23</v>
      </c>
      <c r="G61" s="15">
        <v>92.664055576923104</v>
      </c>
      <c r="H61" s="14">
        <v>3</v>
      </c>
      <c r="I61" s="8">
        <v>138</v>
      </c>
      <c r="J61" s="8">
        <v>3.83</v>
      </c>
      <c r="K61" s="8">
        <v>5</v>
      </c>
      <c r="L61" s="8">
        <v>138</v>
      </c>
      <c r="M61" s="9">
        <v>1</v>
      </c>
      <c r="N61" s="5">
        <v>28</v>
      </c>
      <c r="O61" s="5">
        <v>605</v>
      </c>
      <c r="P61" s="11">
        <v>77.2</v>
      </c>
      <c r="Q61" s="11">
        <v>79.2</v>
      </c>
      <c r="R61" s="11">
        <v>79.7</v>
      </c>
      <c r="S61" s="12">
        <f t="shared" si="2"/>
        <v>78.7</v>
      </c>
      <c r="T61" s="13"/>
      <c r="U61" s="13"/>
    </row>
    <row r="62" spans="1:21" s="14" customFormat="1" ht="16">
      <c r="A62" s="5" t="s">
        <v>146</v>
      </c>
      <c r="B62" s="5" t="s">
        <v>147</v>
      </c>
      <c r="C62" s="5" t="s">
        <v>141</v>
      </c>
      <c r="D62" s="5">
        <v>61</v>
      </c>
      <c r="E62" s="5" t="s">
        <v>6</v>
      </c>
      <c r="F62" s="5" t="s">
        <v>23</v>
      </c>
      <c r="G62" s="15">
        <v>92.573587994444438</v>
      </c>
      <c r="H62" s="14">
        <v>4</v>
      </c>
      <c r="I62" s="8">
        <v>138</v>
      </c>
      <c r="J62" s="8">
        <v>3.85</v>
      </c>
      <c r="K62" s="8">
        <v>4</v>
      </c>
      <c r="L62" s="8">
        <v>138</v>
      </c>
      <c r="M62" s="9">
        <v>3</v>
      </c>
      <c r="N62" s="5">
        <v>28</v>
      </c>
      <c r="O62" s="5">
        <v>473</v>
      </c>
      <c r="P62" s="11">
        <v>85.7</v>
      </c>
      <c r="Q62" s="11">
        <v>81.7</v>
      </c>
      <c r="R62" s="11">
        <v>82.3</v>
      </c>
      <c r="S62" s="12">
        <f t="shared" si="2"/>
        <v>83.233333333333334</v>
      </c>
      <c r="T62" s="13"/>
      <c r="U62" s="13"/>
    </row>
    <row r="63" spans="1:21" s="14" customFormat="1" ht="16">
      <c r="A63" s="5" t="s">
        <v>148</v>
      </c>
      <c r="B63" s="5" t="s">
        <v>149</v>
      </c>
      <c r="C63" s="5" t="s">
        <v>141</v>
      </c>
      <c r="D63" s="5">
        <v>62</v>
      </c>
      <c r="E63" s="5" t="s">
        <v>6</v>
      </c>
      <c r="F63" s="5" t="s">
        <v>23</v>
      </c>
      <c r="G63" s="15">
        <v>92.366785347826109</v>
      </c>
      <c r="H63" s="14">
        <v>5</v>
      </c>
      <c r="I63" s="8">
        <v>138</v>
      </c>
      <c r="J63" s="8">
        <v>3.8</v>
      </c>
      <c r="K63" s="8">
        <v>8</v>
      </c>
      <c r="L63" s="8">
        <v>138</v>
      </c>
      <c r="M63" s="9">
        <v>2</v>
      </c>
      <c r="N63" s="5">
        <v>25</v>
      </c>
      <c r="O63" s="5">
        <v>524</v>
      </c>
      <c r="P63" s="11">
        <v>81</v>
      </c>
      <c r="Q63" s="11">
        <v>84.1</v>
      </c>
      <c r="R63" s="11">
        <v>79.3</v>
      </c>
      <c r="S63" s="12">
        <f t="shared" si="2"/>
        <v>81.466666666666654</v>
      </c>
      <c r="T63" s="13"/>
      <c r="U63" s="13"/>
    </row>
    <row r="64" spans="1:21" s="14" customFormat="1" ht="16">
      <c r="A64" s="5" t="s">
        <v>150</v>
      </c>
      <c r="B64" s="5" t="s">
        <v>151</v>
      </c>
      <c r="C64" s="5" t="s">
        <v>141</v>
      </c>
      <c r="D64" s="5">
        <v>63</v>
      </c>
      <c r="E64" s="5" t="s">
        <v>6</v>
      </c>
      <c r="F64" s="5" t="s">
        <v>23</v>
      </c>
      <c r="G64" s="15">
        <v>92.299338333333324</v>
      </c>
      <c r="H64" s="14">
        <v>6</v>
      </c>
      <c r="I64" s="8">
        <v>138</v>
      </c>
      <c r="J64" s="8">
        <v>3.8</v>
      </c>
      <c r="K64" s="8">
        <v>8</v>
      </c>
      <c r="L64" s="8">
        <v>138</v>
      </c>
      <c r="M64" s="9">
        <v>3</v>
      </c>
      <c r="N64" s="5">
        <v>28</v>
      </c>
      <c r="O64" s="5">
        <v>548</v>
      </c>
      <c r="P64" s="11">
        <v>75</v>
      </c>
      <c r="Q64" s="11">
        <v>79.8</v>
      </c>
      <c r="R64" s="11">
        <v>70.8</v>
      </c>
      <c r="S64" s="12">
        <f t="shared" si="2"/>
        <v>75.2</v>
      </c>
      <c r="T64" s="13"/>
      <c r="U64" s="13"/>
    </row>
    <row r="65" spans="1:21" s="14" customFormat="1" ht="16">
      <c r="A65" s="5" t="s">
        <v>152</v>
      </c>
      <c r="B65" s="5" t="s">
        <v>153</v>
      </c>
      <c r="C65" s="5" t="s">
        <v>141</v>
      </c>
      <c r="D65" s="5">
        <v>64</v>
      </c>
      <c r="E65" s="5" t="s">
        <v>6</v>
      </c>
      <c r="F65" s="5" t="s">
        <v>23</v>
      </c>
      <c r="G65" s="6">
        <v>92.059673362068963</v>
      </c>
      <c r="H65" s="7">
        <v>7</v>
      </c>
      <c r="I65" s="8">
        <v>138</v>
      </c>
      <c r="J65" s="8">
        <v>3.81</v>
      </c>
      <c r="K65" s="8">
        <v>6</v>
      </c>
      <c r="L65" s="8">
        <v>138</v>
      </c>
      <c r="M65" s="9">
        <v>1</v>
      </c>
      <c r="N65" s="5">
        <v>29</v>
      </c>
      <c r="O65" s="5">
        <v>554</v>
      </c>
      <c r="P65" s="11">
        <v>84.8</v>
      </c>
      <c r="Q65" s="11">
        <v>86.6</v>
      </c>
      <c r="R65" s="11">
        <v>87.6</v>
      </c>
      <c r="S65" s="12">
        <f t="shared" si="2"/>
        <v>86.333333333333329</v>
      </c>
      <c r="T65" s="13"/>
      <c r="U65" s="13"/>
    </row>
    <row r="66" spans="1:21" s="14" customFormat="1" ht="16">
      <c r="A66" s="5" t="s">
        <v>154</v>
      </c>
      <c r="B66" s="5" t="s">
        <v>155</v>
      </c>
      <c r="C66" s="5" t="s">
        <v>141</v>
      </c>
      <c r="D66" s="5">
        <v>65</v>
      </c>
      <c r="E66" s="5" t="s">
        <v>6</v>
      </c>
      <c r="F66" s="5" t="s">
        <v>23</v>
      </c>
      <c r="G66" s="15">
        <v>91.4087277</v>
      </c>
      <c r="H66" s="14">
        <v>8</v>
      </c>
      <c r="I66" s="8">
        <v>138</v>
      </c>
      <c r="J66" s="8">
        <v>3.77</v>
      </c>
      <c r="K66" s="8">
        <v>11</v>
      </c>
      <c r="L66" s="8">
        <v>138</v>
      </c>
      <c r="M66" s="9">
        <v>4</v>
      </c>
      <c r="N66" s="5">
        <v>28</v>
      </c>
      <c r="O66" s="5">
        <v>558</v>
      </c>
      <c r="P66" s="11">
        <v>80.2</v>
      </c>
      <c r="Q66" s="11">
        <v>82.8</v>
      </c>
      <c r="R66" s="11">
        <v>76.400000000000006</v>
      </c>
      <c r="S66" s="12">
        <f t="shared" si="2"/>
        <v>79.8</v>
      </c>
      <c r="T66" s="13"/>
      <c r="U66" s="13"/>
    </row>
    <row r="67" spans="1:21" s="14" customFormat="1" ht="16">
      <c r="A67" s="5" t="s">
        <v>156</v>
      </c>
      <c r="B67" s="5" t="s">
        <v>157</v>
      </c>
      <c r="C67" s="5" t="s">
        <v>141</v>
      </c>
      <c r="D67" s="5">
        <v>66</v>
      </c>
      <c r="E67" s="5" t="s">
        <v>6</v>
      </c>
      <c r="F67" s="5" t="s">
        <v>23</v>
      </c>
      <c r="G67" s="15">
        <v>90.573134444444435</v>
      </c>
      <c r="H67" s="14">
        <v>9</v>
      </c>
      <c r="I67" s="8">
        <v>138</v>
      </c>
      <c r="J67" s="8">
        <v>3.77</v>
      </c>
      <c r="K67" s="8">
        <v>11</v>
      </c>
      <c r="L67" s="8">
        <v>138</v>
      </c>
      <c r="M67" s="9">
        <v>4</v>
      </c>
      <c r="N67" s="5">
        <v>28</v>
      </c>
      <c r="O67" s="5">
        <v>572</v>
      </c>
      <c r="P67" s="11">
        <v>81.7</v>
      </c>
      <c r="Q67" s="11">
        <v>82.5</v>
      </c>
      <c r="R67" s="11">
        <v>82.5</v>
      </c>
      <c r="S67" s="12">
        <f t="shared" si="2"/>
        <v>82.233333333333334</v>
      </c>
      <c r="T67" s="13"/>
      <c r="U67" s="13"/>
    </row>
    <row r="68" spans="1:21" s="14" customFormat="1" ht="16">
      <c r="A68" s="5" t="s">
        <v>158</v>
      </c>
      <c r="B68" s="5" t="s">
        <v>159</v>
      </c>
      <c r="C68" s="5" t="s">
        <v>141</v>
      </c>
      <c r="D68" s="5">
        <v>67</v>
      </c>
      <c r="E68" s="5" t="s">
        <v>6</v>
      </c>
      <c r="F68" s="5" t="s">
        <v>23</v>
      </c>
      <c r="G68" s="6">
        <v>90.46714956896551</v>
      </c>
      <c r="H68" s="7">
        <v>10</v>
      </c>
      <c r="I68" s="8">
        <v>138</v>
      </c>
      <c r="J68" s="8">
        <v>3.81</v>
      </c>
      <c r="K68" s="8">
        <v>6</v>
      </c>
      <c r="L68" s="8">
        <v>138</v>
      </c>
      <c r="M68" s="9">
        <v>2</v>
      </c>
      <c r="N68" s="5">
        <v>29</v>
      </c>
      <c r="O68" s="5">
        <v>587</v>
      </c>
      <c r="P68" s="11">
        <v>80.8</v>
      </c>
      <c r="Q68" s="11">
        <v>82.2</v>
      </c>
      <c r="R68" s="11">
        <v>82.8</v>
      </c>
      <c r="S68" s="12">
        <f t="shared" si="2"/>
        <v>81.933333333333337</v>
      </c>
      <c r="T68" s="13"/>
      <c r="U68" s="13"/>
    </row>
    <row r="69" spans="1:21" s="14" customFormat="1" ht="16">
      <c r="A69" s="5" t="s">
        <v>160</v>
      </c>
      <c r="B69" s="5" t="s">
        <v>161</v>
      </c>
      <c r="C69" s="5" t="s">
        <v>141</v>
      </c>
      <c r="D69" s="5">
        <v>68</v>
      </c>
      <c r="E69" s="5" t="s">
        <v>6</v>
      </c>
      <c r="F69" s="5" t="s">
        <v>23</v>
      </c>
      <c r="G69" s="15">
        <v>90.104841388888886</v>
      </c>
      <c r="H69" s="14">
        <v>11</v>
      </c>
      <c r="I69" s="8">
        <v>138</v>
      </c>
      <c r="J69" s="8">
        <v>3.78</v>
      </c>
      <c r="K69" s="8">
        <v>10</v>
      </c>
      <c r="L69" s="8">
        <v>138</v>
      </c>
      <c r="M69" s="9">
        <v>1</v>
      </c>
      <c r="N69" s="5">
        <v>28</v>
      </c>
      <c r="O69" s="5">
        <v>544</v>
      </c>
      <c r="P69" s="11">
        <v>67.5</v>
      </c>
      <c r="Q69" s="11">
        <v>66.400000000000006</v>
      </c>
      <c r="R69" s="11">
        <v>64.5</v>
      </c>
      <c r="S69" s="12">
        <f t="shared" si="2"/>
        <v>66.13333333333334</v>
      </c>
      <c r="T69" s="13"/>
      <c r="U69" s="13"/>
    </row>
    <row r="70" spans="1:21" s="14" customFormat="1" ht="16">
      <c r="A70" s="5" t="s">
        <v>162</v>
      </c>
      <c r="B70" s="5" t="s">
        <v>163</v>
      </c>
      <c r="C70" s="5" t="s">
        <v>141</v>
      </c>
      <c r="D70" s="5">
        <v>69</v>
      </c>
      <c r="E70" s="5" t="s">
        <v>6</v>
      </c>
      <c r="F70" s="5" t="s">
        <v>23</v>
      </c>
      <c r="G70" s="15">
        <v>89.63361967391306</v>
      </c>
      <c r="H70" s="14">
        <v>12</v>
      </c>
      <c r="I70" s="8">
        <v>138</v>
      </c>
      <c r="J70" s="8">
        <v>3.77</v>
      </c>
      <c r="K70" s="8">
        <v>11</v>
      </c>
      <c r="L70" s="8">
        <v>138</v>
      </c>
      <c r="M70" s="9">
        <v>4</v>
      </c>
      <c r="N70" s="5">
        <v>25</v>
      </c>
      <c r="O70" s="5">
        <v>567</v>
      </c>
      <c r="P70" s="11">
        <v>74.8</v>
      </c>
      <c r="Q70" s="11">
        <v>76.8</v>
      </c>
      <c r="R70" s="11">
        <v>76.900000000000006</v>
      </c>
      <c r="S70" s="12">
        <f t="shared" si="2"/>
        <v>76.166666666666671</v>
      </c>
      <c r="T70" s="13"/>
      <c r="U70" s="13"/>
    </row>
    <row r="71" spans="1:21" s="14" customFormat="1" ht="16">
      <c r="A71" s="5" t="s">
        <v>164</v>
      </c>
      <c r="B71" s="5" t="s">
        <v>165</v>
      </c>
      <c r="C71" s="5" t="s">
        <v>141</v>
      </c>
      <c r="D71" s="5">
        <v>70</v>
      </c>
      <c r="E71" s="5" t="s">
        <v>6</v>
      </c>
      <c r="F71" s="5" t="s">
        <v>23</v>
      </c>
      <c r="G71" s="15">
        <v>89.566932930555552</v>
      </c>
      <c r="H71" s="14">
        <v>13</v>
      </c>
      <c r="I71" s="8">
        <v>138</v>
      </c>
      <c r="J71" s="8">
        <v>3.74</v>
      </c>
      <c r="K71" s="8">
        <v>15</v>
      </c>
      <c r="L71" s="8">
        <v>138</v>
      </c>
      <c r="M71" s="9">
        <v>5</v>
      </c>
      <c r="N71" s="5">
        <v>28</v>
      </c>
      <c r="O71" s="5">
        <v>438</v>
      </c>
      <c r="P71" s="11">
        <v>61.2</v>
      </c>
      <c r="Q71" s="11">
        <v>65.2</v>
      </c>
      <c r="R71" s="11">
        <v>61.4</v>
      </c>
      <c r="S71" s="12">
        <f t="shared" si="2"/>
        <v>62.6</v>
      </c>
      <c r="T71" s="13"/>
      <c r="U71" s="13"/>
    </row>
    <row r="72" spans="1:21" s="14" customFormat="1" ht="16">
      <c r="A72" s="5" t="s">
        <v>166</v>
      </c>
      <c r="B72" s="5" t="s">
        <v>167</v>
      </c>
      <c r="C72" s="5" t="s">
        <v>141</v>
      </c>
      <c r="D72" s="5">
        <v>71</v>
      </c>
      <c r="E72" s="5" t="s">
        <v>6</v>
      </c>
      <c r="F72" s="5" t="s">
        <v>23</v>
      </c>
      <c r="G72" s="6">
        <v>89.308099804347847</v>
      </c>
      <c r="H72" s="7">
        <v>14</v>
      </c>
      <c r="I72" s="8">
        <v>138</v>
      </c>
      <c r="J72" s="8">
        <v>3.74</v>
      </c>
      <c r="K72" s="8">
        <v>15</v>
      </c>
      <c r="L72" s="8">
        <v>138</v>
      </c>
      <c r="M72" s="9">
        <v>1</v>
      </c>
      <c r="N72" s="5">
        <v>25</v>
      </c>
      <c r="O72" s="5">
        <v>505</v>
      </c>
      <c r="P72" s="11">
        <v>71.2</v>
      </c>
      <c r="Q72" s="11">
        <v>70.400000000000006</v>
      </c>
      <c r="R72" s="11">
        <v>69.8</v>
      </c>
      <c r="S72" s="12">
        <f t="shared" si="2"/>
        <v>70.466666666666683</v>
      </c>
      <c r="T72" s="13"/>
      <c r="U72" s="13"/>
    </row>
    <row r="73" spans="1:21" s="14" customFormat="1" ht="16">
      <c r="A73" s="5" t="s">
        <v>168</v>
      </c>
      <c r="B73" s="5" t="s">
        <v>169</v>
      </c>
      <c r="C73" s="5" t="s">
        <v>141</v>
      </c>
      <c r="D73" s="5">
        <v>72</v>
      </c>
      <c r="E73" s="5" t="s">
        <v>6</v>
      </c>
      <c r="F73" s="5" t="s">
        <v>23</v>
      </c>
      <c r="G73" s="6">
        <v>89.203356336111113</v>
      </c>
      <c r="H73" s="7">
        <v>15</v>
      </c>
      <c r="I73" s="8">
        <v>138</v>
      </c>
      <c r="J73" s="8">
        <v>3.76</v>
      </c>
      <c r="K73" s="8">
        <v>14</v>
      </c>
      <c r="L73" s="8">
        <v>138</v>
      </c>
      <c r="M73" s="9">
        <v>7</v>
      </c>
      <c r="N73" s="5">
        <v>28</v>
      </c>
      <c r="O73" s="5">
        <v>602</v>
      </c>
      <c r="P73" s="11">
        <v>73.400000000000006</v>
      </c>
      <c r="Q73" s="11">
        <v>74.7</v>
      </c>
      <c r="R73" s="11">
        <v>77.3</v>
      </c>
      <c r="S73" s="12">
        <f t="shared" si="2"/>
        <v>75.13333333333334</v>
      </c>
      <c r="T73" s="13"/>
      <c r="U73" s="13"/>
    </row>
    <row r="74" spans="1:21" s="14" customFormat="1" ht="16">
      <c r="A74" s="5" t="s">
        <v>170</v>
      </c>
      <c r="B74" s="5" t="s">
        <v>171</v>
      </c>
      <c r="C74" s="5" t="s">
        <v>141</v>
      </c>
      <c r="D74" s="5">
        <v>73</v>
      </c>
      <c r="E74" s="5" t="s">
        <v>6</v>
      </c>
      <c r="F74" s="5" t="s">
        <v>23</v>
      </c>
      <c r="G74" s="15">
        <v>88.823960168269238</v>
      </c>
      <c r="H74" s="14">
        <v>16</v>
      </c>
      <c r="I74" s="8">
        <v>138</v>
      </c>
      <c r="J74" s="8">
        <v>3.72</v>
      </c>
      <c r="K74" s="8">
        <v>18</v>
      </c>
      <c r="L74" s="8">
        <v>138</v>
      </c>
      <c r="M74" s="9">
        <v>2</v>
      </c>
      <c r="N74" s="5">
        <v>28</v>
      </c>
      <c r="O74" s="5">
        <v>604</v>
      </c>
      <c r="P74" s="11">
        <v>77.5</v>
      </c>
      <c r="Q74" s="11">
        <v>83.6</v>
      </c>
      <c r="R74" s="11">
        <v>80</v>
      </c>
      <c r="S74" s="12">
        <f t="shared" si="2"/>
        <v>80.36666666666666</v>
      </c>
      <c r="T74" s="13"/>
      <c r="U74" s="13"/>
    </row>
    <row r="75" spans="1:21" s="14" customFormat="1" ht="16">
      <c r="A75" s="5" t="s">
        <v>172</v>
      </c>
      <c r="B75" s="5" t="s">
        <v>173</v>
      </c>
      <c r="C75" s="5" t="s">
        <v>141</v>
      </c>
      <c r="D75" s="5">
        <v>74</v>
      </c>
      <c r="E75" s="5" t="s">
        <v>6</v>
      </c>
      <c r="F75" s="5" t="s">
        <v>23</v>
      </c>
      <c r="G75" s="6">
        <v>88.775440480769234</v>
      </c>
      <c r="H75" s="7">
        <v>17</v>
      </c>
      <c r="I75" s="8">
        <v>138</v>
      </c>
      <c r="J75" s="8">
        <v>3.74</v>
      </c>
      <c r="K75" s="8">
        <v>15</v>
      </c>
      <c r="L75" s="8">
        <v>138</v>
      </c>
      <c r="M75" s="9">
        <v>2</v>
      </c>
      <c r="N75" s="5">
        <v>28</v>
      </c>
      <c r="O75" s="5">
        <v>432</v>
      </c>
      <c r="P75" s="11">
        <v>73.099999999999994</v>
      </c>
      <c r="Q75" s="11">
        <v>72</v>
      </c>
      <c r="R75" s="11">
        <v>65.2</v>
      </c>
      <c r="S75" s="12">
        <f t="shared" si="2"/>
        <v>70.100000000000009</v>
      </c>
      <c r="T75" s="13"/>
      <c r="U75" s="13"/>
    </row>
    <row r="76" spans="1:21" s="14" customFormat="1" ht="16">
      <c r="A76" s="5" t="s">
        <v>174</v>
      </c>
      <c r="B76" s="5" t="s">
        <v>175</v>
      </c>
      <c r="C76" s="5" t="s">
        <v>141</v>
      </c>
      <c r="D76" s="5">
        <v>75</v>
      </c>
      <c r="E76" s="5" t="s">
        <v>6</v>
      </c>
      <c r="F76" s="5" t="s">
        <v>23</v>
      </c>
      <c r="G76" s="6">
        <v>88.61917003888891</v>
      </c>
      <c r="H76" s="7">
        <v>18</v>
      </c>
      <c r="I76" s="8">
        <v>138</v>
      </c>
      <c r="J76" s="8">
        <v>3.72</v>
      </c>
      <c r="K76" s="8">
        <v>18</v>
      </c>
      <c r="L76" s="8">
        <v>138</v>
      </c>
      <c r="M76" s="9">
        <v>6</v>
      </c>
      <c r="N76" s="5">
        <v>28</v>
      </c>
      <c r="O76" s="5">
        <v>535</v>
      </c>
      <c r="P76" s="11">
        <v>77.900000000000006</v>
      </c>
      <c r="Q76" s="11">
        <v>79.3</v>
      </c>
      <c r="R76" s="11">
        <v>71.7</v>
      </c>
      <c r="S76" s="12">
        <f t="shared" si="2"/>
        <v>76.3</v>
      </c>
      <c r="T76" s="13"/>
      <c r="U76" s="13"/>
    </row>
    <row r="77" spans="1:21" s="14" customFormat="1" ht="16">
      <c r="A77" s="5" t="s">
        <v>176</v>
      </c>
      <c r="B77" s="5" t="s">
        <v>177</v>
      </c>
      <c r="C77" s="5" t="s">
        <v>141</v>
      </c>
      <c r="D77" s="5">
        <v>76</v>
      </c>
      <c r="E77" s="5" t="s">
        <v>6</v>
      </c>
      <c r="F77" s="5" t="s">
        <v>23</v>
      </c>
      <c r="G77" s="6">
        <v>88.152451736111104</v>
      </c>
      <c r="H77" s="7">
        <v>19</v>
      </c>
      <c r="I77" s="8">
        <v>138</v>
      </c>
      <c r="J77" s="8">
        <v>3.66</v>
      </c>
      <c r="K77" s="8">
        <v>22</v>
      </c>
      <c r="L77" s="8">
        <v>138</v>
      </c>
      <c r="M77" s="9">
        <v>5</v>
      </c>
      <c r="N77" s="5">
        <v>28</v>
      </c>
      <c r="O77" s="5">
        <v>600</v>
      </c>
      <c r="P77" s="11">
        <v>62.7</v>
      </c>
      <c r="Q77" s="11">
        <v>65.8</v>
      </c>
      <c r="R77" s="11">
        <v>60.4</v>
      </c>
      <c r="S77" s="12">
        <f t="shared" si="2"/>
        <v>62.966666666666669</v>
      </c>
      <c r="T77" s="13"/>
      <c r="U77" s="13"/>
    </row>
    <row r="78" spans="1:21" s="14" customFormat="1" ht="16">
      <c r="A78" s="5" t="s">
        <v>178</v>
      </c>
      <c r="B78" s="5" t="s">
        <v>179</v>
      </c>
      <c r="C78" s="5" t="s">
        <v>141</v>
      </c>
      <c r="D78" s="5">
        <v>77</v>
      </c>
      <c r="E78" s="5" t="s">
        <v>6</v>
      </c>
      <c r="F78" s="5" t="s">
        <v>23</v>
      </c>
      <c r="G78" s="6">
        <v>87.839271586956528</v>
      </c>
      <c r="H78" s="7">
        <v>20</v>
      </c>
      <c r="I78" s="8">
        <v>138</v>
      </c>
      <c r="J78" s="8">
        <v>3.67</v>
      </c>
      <c r="K78" s="8">
        <v>21</v>
      </c>
      <c r="L78" s="8">
        <v>138</v>
      </c>
      <c r="M78" s="9">
        <v>7</v>
      </c>
      <c r="N78" s="5">
        <v>25</v>
      </c>
      <c r="O78" s="5">
        <v>477</v>
      </c>
      <c r="P78" s="11">
        <v>74.099999999999994</v>
      </c>
      <c r="Q78" s="11">
        <v>71</v>
      </c>
      <c r="R78" s="11">
        <v>68.7</v>
      </c>
      <c r="S78" s="12">
        <f t="shared" si="2"/>
        <v>71.266666666666666</v>
      </c>
      <c r="T78" s="13"/>
      <c r="U78" s="13"/>
    </row>
    <row r="79" spans="1:21" s="14" customFormat="1" ht="16">
      <c r="A79" s="5" t="s">
        <v>180</v>
      </c>
      <c r="B79" s="5" t="s">
        <v>181</v>
      </c>
      <c r="C79" s="5" t="s">
        <v>141</v>
      </c>
      <c r="D79" s="5">
        <v>78</v>
      </c>
      <c r="E79" s="5" t="s">
        <v>6</v>
      </c>
      <c r="F79" s="5" t="s">
        <v>23</v>
      </c>
      <c r="G79" s="6">
        <v>87.407788108695655</v>
      </c>
      <c r="H79" s="7">
        <v>21</v>
      </c>
      <c r="I79" s="8">
        <v>138</v>
      </c>
      <c r="J79" s="8">
        <v>3.62</v>
      </c>
      <c r="K79" s="8">
        <v>25</v>
      </c>
      <c r="L79" s="8">
        <v>138</v>
      </c>
      <c r="M79" s="9">
        <v>5</v>
      </c>
      <c r="N79" s="5">
        <v>25</v>
      </c>
      <c r="O79" s="5">
        <v>594</v>
      </c>
      <c r="P79" s="11">
        <v>71.3</v>
      </c>
      <c r="Q79" s="11">
        <v>73.3</v>
      </c>
      <c r="R79" s="11">
        <v>72.8</v>
      </c>
      <c r="S79" s="12">
        <f t="shared" si="2"/>
        <v>72.466666666666654</v>
      </c>
      <c r="T79" s="13"/>
      <c r="U79" s="13"/>
    </row>
    <row r="80" spans="1:21" s="14" customFormat="1" ht="16">
      <c r="A80" s="5" t="s">
        <v>182</v>
      </c>
      <c r="B80" s="5" t="s">
        <v>183</v>
      </c>
      <c r="C80" s="5" t="s">
        <v>141</v>
      </c>
      <c r="D80" s="5">
        <v>79</v>
      </c>
      <c r="E80" s="5" t="s">
        <v>6</v>
      </c>
      <c r="F80" s="5" t="s">
        <v>23</v>
      </c>
      <c r="G80" s="6">
        <v>87.272552766283525</v>
      </c>
      <c r="H80" s="7">
        <v>22</v>
      </c>
      <c r="I80" s="8">
        <v>138</v>
      </c>
      <c r="J80" s="8">
        <v>3.69</v>
      </c>
      <c r="K80" s="8">
        <v>20</v>
      </c>
      <c r="L80" s="8">
        <v>138</v>
      </c>
      <c r="M80" s="9">
        <v>3</v>
      </c>
      <c r="N80" s="5">
        <v>29</v>
      </c>
      <c r="O80" s="5">
        <v>571</v>
      </c>
      <c r="P80" s="11">
        <v>65.599999999999994</v>
      </c>
      <c r="Q80" s="11">
        <v>69.5</v>
      </c>
      <c r="R80" s="11">
        <v>63.1</v>
      </c>
      <c r="S80" s="12">
        <f t="shared" si="2"/>
        <v>66.066666666666663</v>
      </c>
      <c r="T80" s="13"/>
      <c r="U80" s="13"/>
    </row>
    <row r="81" spans="1:21" s="14" customFormat="1" ht="16">
      <c r="A81" s="5" t="s">
        <v>184</v>
      </c>
      <c r="B81" s="5" t="s">
        <v>185</v>
      </c>
      <c r="C81" s="5" t="s">
        <v>141</v>
      </c>
      <c r="D81" s="5">
        <v>80</v>
      </c>
      <c r="E81" s="5" t="s">
        <v>6</v>
      </c>
      <c r="F81" s="5" t="s">
        <v>23</v>
      </c>
      <c r="G81" s="6">
        <v>87.249194543478268</v>
      </c>
      <c r="H81" s="7">
        <v>23</v>
      </c>
      <c r="I81" s="8">
        <v>138</v>
      </c>
      <c r="J81" s="8">
        <v>3.64</v>
      </c>
      <c r="K81" s="8">
        <v>24</v>
      </c>
      <c r="L81" s="8">
        <v>138</v>
      </c>
      <c r="M81" s="9">
        <v>6</v>
      </c>
      <c r="N81" s="5">
        <v>25</v>
      </c>
      <c r="O81" s="5">
        <v>583</v>
      </c>
      <c r="P81" s="11">
        <v>83.3</v>
      </c>
      <c r="Q81" s="11">
        <v>88.5</v>
      </c>
      <c r="R81" s="11">
        <v>79</v>
      </c>
      <c r="S81" s="12">
        <f t="shared" si="2"/>
        <v>83.600000000000009</v>
      </c>
      <c r="T81" s="13"/>
      <c r="U81" s="13"/>
    </row>
    <row r="82" spans="1:21" s="14" customFormat="1" ht="16">
      <c r="A82" s="5" t="s">
        <v>186</v>
      </c>
      <c r="B82" s="5" t="s">
        <v>187</v>
      </c>
      <c r="C82" s="5" t="s">
        <v>141</v>
      </c>
      <c r="D82" s="5">
        <v>81</v>
      </c>
      <c r="E82" s="5" t="s">
        <v>6</v>
      </c>
      <c r="F82" s="5" t="s">
        <v>23</v>
      </c>
      <c r="G82" s="15">
        <v>86.893341006944453</v>
      </c>
      <c r="H82" s="14">
        <v>24</v>
      </c>
      <c r="I82" s="8">
        <v>138</v>
      </c>
      <c r="J82" s="8">
        <v>3.66</v>
      </c>
      <c r="K82" s="8">
        <v>22</v>
      </c>
      <c r="L82" s="8">
        <v>138</v>
      </c>
      <c r="M82" s="9">
        <v>6</v>
      </c>
      <c r="N82" s="5">
        <v>28</v>
      </c>
      <c r="O82" s="5">
        <v>506</v>
      </c>
      <c r="P82" s="11">
        <v>71.8</v>
      </c>
      <c r="Q82" s="11">
        <v>68.599999999999994</v>
      </c>
      <c r="R82" s="11">
        <v>67.400000000000006</v>
      </c>
      <c r="S82" s="12">
        <f t="shared" si="2"/>
        <v>69.266666666666666</v>
      </c>
      <c r="T82" s="13"/>
      <c r="U82" s="13"/>
    </row>
    <row r="83" spans="1:21" s="14" customFormat="1" ht="16">
      <c r="A83" s="5" t="s">
        <v>188</v>
      </c>
      <c r="B83" s="5" t="s">
        <v>189</v>
      </c>
      <c r="C83" s="5" t="s">
        <v>141</v>
      </c>
      <c r="D83" s="5">
        <v>82</v>
      </c>
      <c r="E83" s="5" t="s">
        <v>6</v>
      </c>
      <c r="F83" s="5" t="s">
        <v>23</v>
      </c>
      <c r="G83" s="6">
        <v>86.88642436666666</v>
      </c>
      <c r="H83" s="7">
        <v>25</v>
      </c>
      <c r="I83" s="8">
        <v>138</v>
      </c>
      <c r="J83" s="8">
        <v>3.61</v>
      </c>
      <c r="K83" s="8">
        <v>26</v>
      </c>
      <c r="L83" s="8">
        <v>138</v>
      </c>
      <c r="M83" s="9">
        <v>8</v>
      </c>
      <c r="N83" s="5">
        <v>28</v>
      </c>
      <c r="O83" s="5">
        <v>482</v>
      </c>
      <c r="P83" s="11">
        <v>83.5</v>
      </c>
      <c r="Q83" s="11">
        <v>78.8</v>
      </c>
      <c r="R83" s="11">
        <v>80.2</v>
      </c>
      <c r="S83" s="12">
        <f t="shared" si="2"/>
        <v>80.833333333333329</v>
      </c>
      <c r="T83" s="13"/>
      <c r="U83" s="13"/>
    </row>
    <row r="84" spans="1:21" s="14" customFormat="1" ht="16">
      <c r="A84" s="5" t="s">
        <v>190</v>
      </c>
      <c r="B84" s="5" t="s">
        <v>191</v>
      </c>
      <c r="C84" s="5" t="s">
        <v>192</v>
      </c>
      <c r="D84" s="5">
        <v>83</v>
      </c>
      <c r="E84" s="5" t="s">
        <v>6</v>
      </c>
      <c r="F84" s="5" t="s">
        <v>23</v>
      </c>
      <c r="G84" s="6">
        <v>93.930258000000009</v>
      </c>
      <c r="H84" s="7">
        <v>1</v>
      </c>
      <c r="I84" s="8">
        <v>148</v>
      </c>
      <c r="J84" s="8">
        <v>3.94</v>
      </c>
      <c r="K84" s="8">
        <v>1</v>
      </c>
      <c r="L84" s="8">
        <v>148</v>
      </c>
      <c r="M84" s="9">
        <v>1</v>
      </c>
      <c r="N84" s="5">
        <v>27</v>
      </c>
      <c r="O84" s="5">
        <v>630</v>
      </c>
      <c r="P84" s="11">
        <v>73.3</v>
      </c>
      <c r="Q84" s="11">
        <v>76.8</v>
      </c>
      <c r="R84" s="11">
        <v>70.7</v>
      </c>
      <c r="S84" s="12">
        <f t="shared" si="2"/>
        <v>73.600000000000009</v>
      </c>
      <c r="T84" s="13"/>
      <c r="U84" s="13"/>
    </row>
    <row r="85" spans="1:21" s="14" customFormat="1" ht="16">
      <c r="A85" s="5" t="s">
        <v>193</v>
      </c>
      <c r="B85" s="5" t="s">
        <v>194</v>
      </c>
      <c r="C85" s="5" t="s">
        <v>192</v>
      </c>
      <c r="D85" s="5">
        <v>84</v>
      </c>
      <c r="E85" s="5" t="s">
        <v>6</v>
      </c>
      <c r="F85" s="5" t="s">
        <v>23</v>
      </c>
      <c r="G85" s="15">
        <v>92.493779512500012</v>
      </c>
      <c r="H85" s="14">
        <v>2</v>
      </c>
      <c r="I85" s="8">
        <v>148</v>
      </c>
      <c r="J85" s="8">
        <v>3.87</v>
      </c>
      <c r="K85" s="8">
        <v>2</v>
      </c>
      <c r="L85" s="8">
        <v>148</v>
      </c>
      <c r="M85" s="9">
        <v>1</v>
      </c>
      <c r="N85" s="5">
        <v>28</v>
      </c>
      <c r="O85" s="5">
        <v>549</v>
      </c>
      <c r="P85" s="11">
        <v>74</v>
      </c>
      <c r="Q85" s="11">
        <v>82</v>
      </c>
      <c r="R85" s="11">
        <v>63.3</v>
      </c>
      <c r="S85" s="12">
        <f t="shared" ref="S85:S113" si="3">(P85+Q85+R85)/3</f>
        <v>73.100000000000009</v>
      </c>
      <c r="T85" s="13"/>
      <c r="U85" s="13"/>
    </row>
    <row r="86" spans="1:21" s="14" customFormat="1" ht="16">
      <c r="A86" s="5" t="s">
        <v>195</v>
      </c>
      <c r="B86" s="5" t="s">
        <v>196</v>
      </c>
      <c r="C86" s="5" t="s">
        <v>192</v>
      </c>
      <c r="D86" s="5">
        <v>85</v>
      </c>
      <c r="E86" s="5" t="s">
        <v>6</v>
      </c>
      <c r="F86" s="5" t="s">
        <v>23</v>
      </c>
      <c r="G86" s="6">
        <v>91.983097749999999</v>
      </c>
      <c r="H86" s="7">
        <v>3</v>
      </c>
      <c r="I86" s="8">
        <v>148</v>
      </c>
      <c r="J86" s="8">
        <v>3.85</v>
      </c>
      <c r="K86" s="8">
        <v>3</v>
      </c>
      <c r="L86" s="8">
        <v>148</v>
      </c>
      <c r="M86" s="9">
        <v>1</v>
      </c>
      <c r="N86" s="5">
        <v>31</v>
      </c>
      <c r="O86" s="5">
        <v>568</v>
      </c>
      <c r="P86" s="11">
        <v>61.4</v>
      </c>
      <c r="Q86" s="11">
        <v>69</v>
      </c>
      <c r="R86" s="11">
        <v>65</v>
      </c>
      <c r="S86" s="12">
        <f t="shared" si="3"/>
        <v>65.13333333333334</v>
      </c>
      <c r="T86" s="13"/>
      <c r="U86" s="13"/>
    </row>
    <row r="87" spans="1:21" s="14" customFormat="1" ht="16">
      <c r="A87" s="5" t="s">
        <v>197</v>
      </c>
      <c r="B87" s="5" t="s">
        <v>198</v>
      </c>
      <c r="C87" s="5" t="s">
        <v>192</v>
      </c>
      <c r="D87" s="5">
        <v>86</v>
      </c>
      <c r="E87" s="5" t="s">
        <v>6</v>
      </c>
      <c r="F87" s="5" t="s">
        <v>23</v>
      </c>
      <c r="G87" s="15">
        <v>91.1286123</v>
      </c>
      <c r="H87" s="14">
        <v>4</v>
      </c>
      <c r="I87" s="8">
        <v>148</v>
      </c>
      <c r="J87" s="8">
        <v>3.83</v>
      </c>
      <c r="K87" s="8">
        <v>5</v>
      </c>
      <c r="L87" s="8">
        <v>148</v>
      </c>
      <c r="M87" s="9">
        <v>2</v>
      </c>
      <c r="N87" s="5">
        <v>27</v>
      </c>
      <c r="O87" s="5">
        <v>529</v>
      </c>
      <c r="P87" s="11">
        <v>82.4</v>
      </c>
      <c r="Q87" s="11">
        <v>82.9</v>
      </c>
      <c r="R87" s="11">
        <v>76.5</v>
      </c>
      <c r="S87" s="12">
        <f t="shared" si="3"/>
        <v>80.600000000000009</v>
      </c>
      <c r="T87" s="13"/>
      <c r="U87" s="13"/>
    </row>
    <row r="88" spans="1:21" s="14" customFormat="1" ht="16">
      <c r="A88" s="5" t="s">
        <v>199</v>
      </c>
      <c r="B88" s="5" t="s">
        <v>200</v>
      </c>
      <c r="C88" s="5" t="s">
        <v>192</v>
      </c>
      <c r="D88" s="5">
        <v>87</v>
      </c>
      <c r="E88" s="5" t="s">
        <v>6</v>
      </c>
      <c r="F88" s="5" t="s">
        <v>23</v>
      </c>
      <c r="G88" s="6">
        <v>91.086715000000012</v>
      </c>
      <c r="H88" s="7">
        <v>5</v>
      </c>
      <c r="I88" s="8">
        <v>148</v>
      </c>
      <c r="J88" s="8">
        <v>3.78</v>
      </c>
      <c r="K88" s="8">
        <v>7</v>
      </c>
      <c r="L88" s="8">
        <v>148</v>
      </c>
      <c r="M88" s="9">
        <v>3</v>
      </c>
      <c r="N88" s="5">
        <v>27</v>
      </c>
      <c r="O88" s="5">
        <v>630</v>
      </c>
      <c r="P88" s="11">
        <v>76.599999999999994</v>
      </c>
      <c r="Q88" s="11">
        <v>78.2</v>
      </c>
      <c r="R88" s="11">
        <v>66.8</v>
      </c>
      <c r="S88" s="12">
        <f t="shared" si="3"/>
        <v>73.866666666666674</v>
      </c>
      <c r="T88" s="13"/>
      <c r="U88" s="13"/>
    </row>
    <row r="89" spans="1:21" s="14" customFormat="1" ht="16">
      <c r="A89" s="5" t="s">
        <v>201</v>
      </c>
      <c r="B89" s="5" t="s">
        <v>202</v>
      </c>
      <c r="C89" s="5" t="s">
        <v>192</v>
      </c>
      <c r="D89" s="5">
        <v>88</v>
      </c>
      <c r="E89" s="5" t="s">
        <v>6</v>
      </c>
      <c r="F89" s="5" t="s">
        <v>23</v>
      </c>
      <c r="G89" s="6">
        <v>91.010612300000005</v>
      </c>
      <c r="H89" s="7">
        <v>6</v>
      </c>
      <c r="I89" s="8">
        <v>148</v>
      </c>
      <c r="J89" s="8">
        <v>3.84</v>
      </c>
      <c r="K89" s="8">
        <v>4</v>
      </c>
      <c r="L89" s="8">
        <v>148</v>
      </c>
      <c r="M89" s="9">
        <v>5</v>
      </c>
      <c r="N89" s="5">
        <v>27</v>
      </c>
      <c r="O89" s="5">
        <v>497</v>
      </c>
      <c r="P89" s="11">
        <v>74.7</v>
      </c>
      <c r="Q89" s="11">
        <v>72.2</v>
      </c>
      <c r="R89" s="11">
        <v>75.8</v>
      </c>
      <c r="S89" s="12">
        <f t="shared" si="3"/>
        <v>74.233333333333334</v>
      </c>
      <c r="T89" s="13"/>
      <c r="U89" s="13"/>
    </row>
    <row r="90" spans="1:21" s="14" customFormat="1" ht="16">
      <c r="A90" s="5" t="s">
        <v>203</v>
      </c>
      <c r="B90" s="5" t="s">
        <v>204</v>
      </c>
      <c r="C90" s="5" t="s">
        <v>192</v>
      </c>
      <c r="D90" s="5">
        <v>89</v>
      </c>
      <c r="E90" s="5" t="s">
        <v>6</v>
      </c>
      <c r="F90" s="5" t="s">
        <v>23</v>
      </c>
      <c r="G90" s="6">
        <v>90.897524785786288</v>
      </c>
      <c r="H90" s="7">
        <v>7</v>
      </c>
      <c r="I90" s="8">
        <v>148</v>
      </c>
      <c r="J90" s="8">
        <v>3.77</v>
      </c>
      <c r="K90" s="8">
        <v>8</v>
      </c>
      <c r="L90" s="8">
        <v>148</v>
      </c>
      <c r="M90" s="9">
        <v>3</v>
      </c>
      <c r="N90" s="5">
        <v>32</v>
      </c>
      <c r="O90" s="5">
        <v>607</v>
      </c>
      <c r="P90" s="11">
        <v>74.7</v>
      </c>
      <c r="Q90" s="11">
        <v>78.2</v>
      </c>
      <c r="R90" s="11">
        <v>74.900000000000006</v>
      </c>
      <c r="S90" s="12">
        <f t="shared" si="3"/>
        <v>75.933333333333337</v>
      </c>
      <c r="T90" s="13"/>
      <c r="U90" s="13"/>
    </row>
    <row r="91" spans="1:21" s="14" customFormat="1" ht="16">
      <c r="A91" s="5" t="s">
        <v>205</v>
      </c>
      <c r="B91" s="5" t="s">
        <v>206</v>
      </c>
      <c r="C91" s="5" t="s">
        <v>192</v>
      </c>
      <c r="D91" s="5">
        <v>90</v>
      </c>
      <c r="E91" s="5" t="s">
        <v>6</v>
      </c>
      <c r="F91" s="5" t="s">
        <v>23</v>
      </c>
      <c r="G91" s="15">
        <v>90.891674300000005</v>
      </c>
      <c r="H91" s="14">
        <v>8</v>
      </c>
      <c r="I91" s="8">
        <v>148</v>
      </c>
      <c r="J91" s="8">
        <v>3.73</v>
      </c>
      <c r="K91" s="8">
        <v>14</v>
      </c>
      <c r="L91" s="8">
        <v>148</v>
      </c>
      <c r="M91" s="9">
        <v>4</v>
      </c>
      <c r="N91" s="5">
        <v>27</v>
      </c>
      <c r="O91" s="5">
        <v>538</v>
      </c>
      <c r="P91" s="11">
        <v>84.4</v>
      </c>
      <c r="Q91" s="11">
        <v>87.8</v>
      </c>
      <c r="R91" s="11">
        <v>84.1</v>
      </c>
      <c r="S91" s="12">
        <f t="shared" si="3"/>
        <v>85.433333333333323</v>
      </c>
      <c r="T91" s="13"/>
      <c r="U91" s="13"/>
    </row>
    <row r="92" spans="1:21" s="14" customFormat="1" ht="16">
      <c r="A92" s="5" t="s">
        <v>207</v>
      </c>
      <c r="B92" s="5" t="s">
        <v>208</v>
      </c>
      <c r="C92" s="5" t="s">
        <v>192</v>
      </c>
      <c r="D92" s="5">
        <v>91</v>
      </c>
      <c r="E92" s="5" t="s">
        <v>6</v>
      </c>
      <c r="F92" s="5" t="s">
        <v>23</v>
      </c>
      <c r="G92" s="15">
        <v>90.528844750000005</v>
      </c>
      <c r="H92" s="14">
        <v>9</v>
      </c>
      <c r="I92" s="8">
        <v>148</v>
      </c>
      <c r="J92" s="8">
        <v>3.81</v>
      </c>
      <c r="K92" s="8">
        <v>6</v>
      </c>
      <c r="L92" s="8">
        <v>148</v>
      </c>
      <c r="M92" s="9">
        <v>4</v>
      </c>
      <c r="N92" s="5">
        <v>31</v>
      </c>
      <c r="O92" s="5">
        <v>452</v>
      </c>
      <c r="P92" s="11">
        <v>73</v>
      </c>
      <c r="Q92" s="11">
        <v>75.8</v>
      </c>
      <c r="R92" s="11">
        <v>73</v>
      </c>
      <c r="S92" s="12">
        <f t="shared" si="3"/>
        <v>73.933333333333337</v>
      </c>
      <c r="T92" s="13"/>
      <c r="U92" s="13"/>
    </row>
    <row r="93" spans="1:21" s="14" customFormat="1" ht="16">
      <c r="A93" s="5" t="s">
        <v>209</v>
      </c>
      <c r="B93" s="5" t="s">
        <v>210</v>
      </c>
      <c r="C93" s="5" t="s">
        <v>192</v>
      </c>
      <c r="D93" s="5">
        <v>92</v>
      </c>
      <c r="E93" s="5" t="s">
        <v>6</v>
      </c>
      <c r="F93" s="5" t="s">
        <v>23</v>
      </c>
      <c r="G93" s="6">
        <v>90.169035773689515</v>
      </c>
      <c r="H93" s="7">
        <v>10</v>
      </c>
      <c r="I93" s="8">
        <v>148</v>
      </c>
      <c r="J93" s="8">
        <v>3.72</v>
      </c>
      <c r="K93" s="8">
        <v>15</v>
      </c>
      <c r="L93" s="8">
        <v>148</v>
      </c>
      <c r="M93" s="9">
        <v>1</v>
      </c>
      <c r="N93" s="5">
        <v>32</v>
      </c>
      <c r="O93" s="5">
        <v>588</v>
      </c>
      <c r="P93" s="11">
        <v>71.7</v>
      </c>
      <c r="Q93" s="11">
        <v>72.7</v>
      </c>
      <c r="R93" s="11">
        <v>78.2</v>
      </c>
      <c r="S93" s="12">
        <f t="shared" si="3"/>
        <v>74.2</v>
      </c>
      <c r="T93" s="13"/>
      <c r="U93" s="13"/>
    </row>
    <row r="94" spans="1:21" s="14" customFormat="1" ht="16">
      <c r="A94" s="5" t="s">
        <v>211</v>
      </c>
      <c r="B94" s="5" t="s">
        <v>212</v>
      </c>
      <c r="C94" s="5" t="s">
        <v>192</v>
      </c>
      <c r="D94" s="5">
        <v>93</v>
      </c>
      <c r="E94" s="5" t="s">
        <v>6</v>
      </c>
      <c r="F94" s="5" t="s">
        <v>23</v>
      </c>
      <c r="G94" s="15">
        <v>89.636999117943546</v>
      </c>
      <c r="H94" s="14">
        <v>11</v>
      </c>
      <c r="I94" s="8">
        <v>148</v>
      </c>
      <c r="J94" s="8">
        <v>3.72</v>
      </c>
      <c r="K94" s="8">
        <v>15</v>
      </c>
      <c r="L94" s="8">
        <v>148</v>
      </c>
      <c r="M94" s="9">
        <v>5</v>
      </c>
      <c r="N94" s="5">
        <v>32</v>
      </c>
      <c r="O94" s="5">
        <v>433</v>
      </c>
      <c r="P94" s="11">
        <v>66.3</v>
      </c>
      <c r="Q94" s="11">
        <v>65.400000000000006</v>
      </c>
      <c r="R94" s="11">
        <v>77.099999999999994</v>
      </c>
      <c r="S94" s="12">
        <f t="shared" si="3"/>
        <v>69.599999999999994</v>
      </c>
      <c r="T94" s="13"/>
      <c r="U94" s="13"/>
    </row>
    <row r="95" spans="1:21" s="14" customFormat="1" ht="16">
      <c r="A95" s="5" t="s">
        <v>213</v>
      </c>
      <c r="B95" s="5" t="s">
        <v>214</v>
      </c>
      <c r="C95" s="5" t="s">
        <v>192</v>
      </c>
      <c r="D95" s="5">
        <v>94</v>
      </c>
      <c r="E95" s="5" t="s">
        <v>6</v>
      </c>
      <c r="F95" s="5" t="s">
        <v>23</v>
      </c>
      <c r="G95" s="15">
        <v>89.529600000000002</v>
      </c>
      <c r="H95" s="14">
        <v>12</v>
      </c>
      <c r="I95" s="8">
        <v>148</v>
      </c>
      <c r="J95" s="8">
        <v>3.77</v>
      </c>
      <c r="K95" s="8">
        <v>8</v>
      </c>
      <c r="L95" s="8">
        <v>148</v>
      </c>
      <c r="M95" s="9">
        <v>3</v>
      </c>
      <c r="N95" s="5">
        <v>28</v>
      </c>
      <c r="O95" s="5">
        <v>504</v>
      </c>
      <c r="P95" s="11">
        <v>79.2</v>
      </c>
      <c r="Q95" s="11">
        <v>84</v>
      </c>
      <c r="R95" s="11">
        <v>80.3</v>
      </c>
      <c r="S95" s="12">
        <f t="shared" si="3"/>
        <v>81.166666666666671</v>
      </c>
      <c r="T95" s="13"/>
      <c r="U95" s="13"/>
    </row>
    <row r="96" spans="1:21" s="14" customFormat="1" ht="16">
      <c r="A96" s="5" t="s">
        <v>215</v>
      </c>
      <c r="B96" s="5" t="s">
        <v>216</v>
      </c>
      <c r="C96" s="5" t="s">
        <v>192</v>
      </c>
      <c r="D96" s="5">
        <v>95</v>
      </c>
      <c r="E96" s="5" t="s">
        <v>6</v>
      </c>
      <c r="F96" s="5" t="s">
        <v>23</v>
      </c>
      <c r="G96" s="6">
        <v>89.42152999999999</v>
      </c>
      <c r="H96" s="7">
        <v>13</v>
      </c>
      <c r="I96" s="8">
        <v>148</v>
      </c>
      <c r="J96" s="8">
        <v>3.74</v>
      </c>
      <c r="K96" s="8">
        <v>10</v>
      </c>
      <c r="L96" s="8">
        <v>148</v>
      </c>
      <c r="M96" s="9">
        <v>3</v>
      </c>
      <c r="N96" s="5">
        <v>31</v>
      </c>
      <c r="O96" s="5">
        <v>549</v>
      </c>
      <c r="P96" s="11">
        <v>73.8</v>
      </c>
      <c r="Q96" s="11">
        <v>73.099999999999994</v>
      </c>
      <c r="R96" s="11">
        <v>70.7</v>
      </c>
      <c r="S96" s="12">
        <f t="shared" si="3"/>
        <v>72.533333333333317</v>
      </c>
      <c r="T96" s="13"/>
      <c r="U96" s="13"/>
    </row>
    <row r="97" spans="1:24" s="14" customFormat="1" ht="16">
      <c r="A97" s="5" t="s">
        <v>217</v>
      </c>
      <c r="B97" s="5" t="s">
        <v>218</v>
      </c>
      <c r="C97" s="5" t="s">
        <v>192</v>
      </c>
      <c r="D97" s="5">
        <v>96</v>
      </c>
      <c r="E97" s="5" t="s">
        <v>6</v>
      </c>
      <c r="F97" s="5" t="s">
        <v>23</v>
      </c>
      <c r="G97" s="15">
        <v>89.319990749999988</v>
      </c>
      <c r="H97" s="14">
        <v>14</v>
      </c>
      <c r="I97" s="8">
        <v>148</v>
      </c>
      <c r="J97" s="8">
        <v>3.74</v>
      </c>
      <c r="K97" s="8">
        <v>10</v>
      </c>
      <c r="L97" s="8">
        <v>148</v>
      </c>
      <c r="M97" s="9">
        <v>2</v>
      </c>
      <c r="N97" s="5">
        <v>31</v>
      </c>
      <c r="O97" s="5">
        <v>547</v>
      </c>
      <c r="P97" s="11">
        <v>73</v>
      </c>
      <c r="Q97" s="11">
        <v>71.8</v>
      </c>
      <c r="R97" s="11">
        <v>68.099999999999994</v>
      </c>
      <c r="S97" s="12">
        <f t="shared" si="3"/>
        <v>70.966666666666669</v>
      </c>
      <c r="T97" s="13"/>
      <c r="U97" s="13"/>
    </row>
    <row r="98" spans="1:24" s="14" customFormat="1" ht="16">
      <c r="A98" s="5" t="s">
        <v>219</v>
      </c>
      <c r="B98" s="5" t="s">
        <v>220</v>
      </c>
      <c r="C98" s="5" t="s">
        <v>192</v>
      </c>
      <c r="D98" s="5">
        <v>97</v>
      </c>
      <c r="E98" s="5" t="s">
        <v>6</v>
      </c>
      <c r="F98" s="5" t="s">
        <v>23</v>
      </c>
      <c r="G98" s="15">
        <v>89.311188224137922</v>
      </c>
      <c r="H98" s="14">
        <v>15</v>
      </c>
      <c r="I98" s="8">
        <v>148</v>
      </c>
      <c r="J98" s="8">
        <v>3.69</v>
      </c>
      <c r="K98" s="8">
        <v>23</v>
      </c>
      <c r="L98" s="8">
        <v>148</v>
      </c>
      <c r="M98" s="9">
        <v>2</v>
      </c>
      <c r="N98" s="5">
        <v>30</v>
      </c>
      <c r="O98" s="5">
        <v>535</v>
      </c>
      <c r="P98" s="11">
        <v>66.599999999999994</v>
      </c>
      <c r="Q98" s="11">
        <v>68.900000000000006</v>
      </c>
      <c r="R98" s="11">
        <v>64</v>
      </c>
      <c r="S98" s="12">
        <f t="shared" si="3"/>
        <v>66.5</v>
      </c>
      <c r="T98" s="13"/>
      <c r="U98" s="13"/>
    </row>
    <row r="99" spans="1:24" s="14" customFormat="1" ht="16">
      <c r="A99" s="5" t="s">
        <v>221</v>
      </c>
      <c r="B99" s="5" t="s">
        <v>222</v>
      </c>
      <c r="C99" s="5" t="s">
        <v>192</v>
      </c>
      <c r="D99" s="5">
        <v>98</v>
      </c>
      <c r="E99" s="5" t="s">
        <v>6</v>
      </c>
      <c r="F99" s="5" t="s">
        <v>23</v>
      </c>
      <c r="G99" s="15">
        <v>89.278826724137929</v>
      </c>
      <c r="H99" s="14">
        <v>16</v>
      </c>
      <c r="I99" s="8">
        <v>148</v>
      </c>
      <c r="J99" s="8">
        <v>3.7</v>
      </c>
      <c r="K99" s="8">
        <v>20</v>
      </c>
      <c r="L99" s="8">
        <v>148</v>
      </c>
      <c r="M99" s="9">
        <v>1</v>
      </c>
      <c r="N99" s="5">
        <v>30</v>
      </c>
      <c r="O99" s="5">
        <v>594</v>
      </c>
      <c r="P99" s="11">
        <v>77.3</v>
      </c>
      <c r="Q99" s="11">
        <v>83.9</v>
      </c>
      <c r="R99" s="11">
        <v>77.599999999999994</v>
      </c>
      <c r="S99" s="12">
        <f t="shared" si="3"/>
        <v>79.599999999999994</v>
      </c>
      <c r="T99" s="13"/>
      <c r="U99" s="13"/>
    </row>
    <row r="100" spans="1:24" s="14" customFormat="1" ht="16">
      <c r="A100" s="5" t="s">
        <v>223</v>
      </c>
      <c r="B100" s="5" t="s">
        <v>224</v>
      </c>
      <c r="C100" s="5" t="s">
        <v>192</v>
      </c>
      <c r="D100" s="5">
        <v>99</v>
      </c>
      <c r="E100" s="5" t="s">
        <v>6</v>
      </c>
      <c r="F100" s="5" t="s">
        <v>23</v>
      </c>
      <c r="G100" s="15">
        <v>88.786920299999991</v>
      </c>
      <c r="H100" s="14">
        <v>17</v>
      </c>
      <c r="I100" s="8">
        <v>148</v>
      </c>
      <c r="J100" s="8">
        <v>3.74</v>
      </c>
      <c r="K100" s="8">
        <v>10</v>
      </c>
      <c r="L100" s="8">
        <v>148</v>
      </c>
      <c r="M100" s="9">
        <v>8</v>
      </c>
      <c r="N100" s="5">
        <v>27</v>
      </c>
      <c r="O100" s="5">
        <v>571</v>
      </c>
      <c r="P100" s="11">
        <v>73</v>
      </c>
      <c r="Q100" s="11">
        <v>70.900000000000006</v>
      </c>
      <c r="R100" s="11">
        <v>77.599999999999994</v>
      </c>
      <c r="S100" s="12">
        <f t="shared" si="3"/>
        <v>73.833333333333329</v>
      </c>
      <c r="T100" s="13"/>
      <c r="U100" s="13"/>
    </row>
    <row r="101" spans="1:24" s="14" customFormat="1" ht="16">
      <c r="A101" s="5" t="s">
        <v>225</v>
      </c>
      <c r="B101" s="5" t="s">
        <v>226</v>
      </c>
      <c r="C101" s="5" t="s">
        <v>192</v>
      </c>
      <c r="D101" s="5">
        <v>100</v>
      </c>
      <c r="E101" s="5" t="s">
        <v>6</v>
      </c>
      <c r="F101" s="5" t="s">
        <v>23</v>
      </c>
      <c r="G101" s="15">
        <v>88.681814051724132</v>
      </c>
      <c r="H101" s="14">
        <v>18</v>
      </c>
      <c r="I101" s="8">
        <v>148</v>
      </c>
      <c r="J101" s="8">
        <v>3.71</v>
      </c>
      <c r="K101" s="8">
        <v>19</v>
      </c>
      <c r="L101" s="8">
        <v>148</v>
      </c>
      <c r="M101" s="9">
        <v>3</v>
      </c>
      <c r="N101" s="5">
        <v>30</v>
      </c>
      <c r="O101" s="5">
        <v>517</v>
      </c>
      <c r="P101" s="11">
        <v>61</v>
      </c>
      <c r="Q101" s="11">
        <v>66</v>
      </c>
      <c r="R101" s="11">
        <v>70.7</v>
      </c>
      <c r="S101" s="12">
        <f t="shared" si="3"/>
        <v>65.899999999999991</v>
      </c>
      <c r="T101" s="13"/>
      <c r="U101" s="13"/>
    </row>
    <row r="102" spans="1:24" s="14" customFormat="1" ht="16">
      <c r="A102" s="5" t="s">
        <v>227</v>
      </c>
      <c r="B102" s="5" t="s">
        <v>228</v>
      </c>
      <c r="C102" s="5" t="s">
        <v>192</v>
      </c>
      <c r="D102" s="5">
        <v>101</v>
      </c>
      <c r="E102" s="5" t="s">
        <v>6</v>
      </c>
      <c r="F102" s="5" t="s">
        <v>23</v>
      </c>
      <c r="G102" s="6">
        <v>88.660259803427408</v>
      </c>
      <c r="H102" s="7">
        <v>19</v>
      </c>
      <c r="I102" s="8">
        <v>148</v>
      </c>
      <c r="J102" s="8">
        <v>3.7</v>
      </c>
      <c r="K102" s="8">
        <v>20</v>
      </c>
      <c r="L102" s="8">
        <v>148</v>
      </c>
      <c r="M102" s="9">
        <v>2</v>
      </c>
      <c r="N102" s="5">
        <v>32</v>
      </c>
      <c r="O102" s="5">
        <v>462</v>
      </c>
      <c r="P102" s="11">
        <v>78.599999999999994</v>
      </c>
      <c r="Q102" s="11">
        <v>79.599999999999994</v>
      </c>
      <c r="R102" s="11">
        <v>73.5</v>
      </c>
      <c r="S102" s="12">
        <f t="shared" si="3"/>
        <v>77.233333333333334</v>
      </c>
      <c r="T102" s="13"/>
      <c r="U102" s="13"/>
    </row>
    <row r="103" spans="1:24" s="14" customFormat="1" ht="16">
      <c r="A103" s="5" t="s">
        <v>229</v>
      </c>
      <c r="B103" s="5" t="s">
        <v>230</v>
      </c>
      <c r="C103" s="5" t="s">
        <v>192</v>
      </c>
      <c r="D103" s="5">
        <v>102</v>
      </c>
      <c r="E103" s="5" t="s">
        <v>6</v>
      </c>
      <c r="F103" s="5" t="s">
        <v>23</v>
      </c>
      <c r="G103" s="6">
        <v>88.4739</v>
      </c>
      <c r="H103" s="7">
        <v>20</v>
      </c>
      <c r="I103" s="8">
        <v>148</v>
      </c>
      <c r="J103" s="8">
        <v>3.69</v>
      </c>
      <c r="K103" s="8">
        <v>23</v>
      </c>
      <c r="L103" s="8">
        <v>148</v>
      </c>
      <c r="M103" s="9">
        <v>2</v>
      </c>
      <c r="N103" s="5">
        <v>28</v>
      </c>
      <c r="O103" s="5">
        <v>591</v>
      </c>
      <c r="P103" s="11">
        <v>73.599999999999994</v>
      </c>
      <c r="Q103" s="11">
        <v>75.400000000000006</v>
      </c>
      <c r="R103" s="11">
        <v>71.8</v>
      </c>
      <c r="S103" s="12">
        <f t="shared" si="3"/>
        <v>73.600000000000009</v>
      </c>
      <c r="T103" s="13"/>
      <c r="U103" s="13"/>
    </row>
    <row r="104" spans="1:24" s="14" customFormat="1" ht="16">
      <c r="A104" s="5" t="s">
        <v>231</v>
      </c>
      <c r="B104" s="5" t="s">
        <v>232</v>
      </c>
      <c r="C104" s="5" t="s">
        <v>192</v>
      </c>
      <c r="D104" s="5">
        <v>103</v>
      </c>
      <c r="E104" s="5" t="s">
        <v>6</v>
      </c>
      <c r="F104" s="5" t="s">
        <v>23</v>
      </c>
      <c r="G104" s="6">
        <v>88.450771018145161</v>
      </c>
      <c r="H104" s="7">
        <v>21</v>
      </c>
      <c r="I104" s="8">
        <v>148</v>
      </c>
      <c r="J104" s="8">
        <v>3.72</v>
      </c>
      <c r="K104" s="8">
        <v>15</v>
      </c>
      <c r="L104" s="8">
        <v>148</v>
      </c>
      <c r="M104" s="9">
        <v>4</v>
      </c>
      <c r="N104" s="5">
        <v>32</v>
      </c>
      <c r="O104" s="5">
        <v>518</v>
      </c>
      <c r="P104" s="11">
        <v>85.9</v>
      </c>
      <c r="Q104" s="11">
        <v>87</v>
      </c>
      <c r="R104" s="11">
        <v>69.2</v>
      </c>
      <c r="S104" s="12">
        <f t="shared" si="3"/>
        <v>80.7</v>
      </c>
      <c r="T104" s="13"/>
      <c r="U104" s="13"/>
    </row>
    <row r="105" spans="1:24" s="14" customFormat="1" ht="16">
      <c r="A105" s="5" t="s">
        <v>233</v>
      </c>
      <c r="B105" s="5" t="s">
        <v>234</v>
      </c>
      <c r="C105" s="5" t="s">
        <v>192</v>
      </c>
      <c r="D105" s="5">
        <v>104</v>
      </c>
      <c r="E105" s="5" t="s">
        <v>6</v>
      </c>
      <c r="F105" s="5" t="s">
        <v>23</v>
      </c>
      <c r="G105" s="6">
        <v>88.2025328</v>
      </c>
      <c r="H105" s="7">
        <v>22</v>
      </c>
      <c r="I105" s="8">
        <v>148</v>
      </c>
      <c r="J105" s="8">
        <v>3.72</v>
      </c>
      <c r="K105" s="8">
        <v>15</v>
      </c>
      <c r="L105" s="8">
        <v>148</v>
      </c>
      <c r="M105" s="9">
        <v>9</v>
      </c>
      <c r="N105" s="5">
        <v>27</v>
      </c>
      <c r="O105" s="5">
        <v>527</v>
      </c>
      <c r="P105" s="11">
        <v>69.3</v>
      </c>
      <c r="Q105" s="11">
        <v>77</v>
      </c>
      <c r="R105" s="11">
        <v>75.2</v>
      </c>
      <c r="S105" s="12">
        <f t="shared" si="3"/>
        <v>73.833333333333329</v>
      </c>
      <c r="T105" s="13"/>
      <c r="U105" s="13"/>
    </row>
    <row r="106" spans="1:24" s="14" customFormat="1" ht="16">
      <c r="A106" s="5" t="s">
        <v>235</v>
      </c>
      <c r="B106" s="5" t="s">
        <v>236</v>
      </c>
      <c r="C106" s="5" t="s">
        <v>192</v>
      </c>
      <c r="D106" s="5">
        <v>105</v>
      </c>
      <c r="E106" s="5" t="s">
        <v>6</v>
      </c>
      <c r="F106" s="5" t="s">
        <v>23</v>
      </c>
      <c r="G106" s="6">
        <v>88.005897250000004</v>
      </c>
      <c r="H106" s="7">
        <v>23</v>
      </c>
      <c r="I106" s="8">
        <v>148</v>
      </c>
      <c r="J106" s="8">
        <v>3.67</v>
      </c>
      <c r="K106" s="8">
        <v>25</v>
      </c>
      <c r="L106" s="8">
        <v>148</v>
      </c>
      <c r="M106" s="9">
        <v>6</v>
      </c>
      <c r="N106" s="5">
        <v>31</v>
      </c>
      <c r="O106" s="5">
        <v>597</v>
      </c>
      <c r="P106" s="11">
        <v>63</v>
      </c>
      <c r="Q106" s="11">
        <v>69.3</v>
      </c>
      <c r="R106" s="11">
        <v>66</v>
      </c>
      <c r="S106" s="12">
        <f t="shared" si="3"/>
        <v>66.100000000000009</v>
      </c>
      <c r="T106" s="13"/>
      <c r="U106" s="13"/>
    </row>
    <row r="107" spans="1:24" s="14" customFormat="1" ht="16">
      <c r="A107" s="5" t="s">
        <v>237</v>
      </c>
      <c r="B107" s="5" t="s">
        <v>238</v>
      </c>
      <c r="C107" s="5" t="s">
        <v>192</v>
      </c>
      <c r="D107" s="5">
        <v>106</v>
      </c>
      <c r="E107" s="5" t="s">
        <v>6</v>
      </c>
      <c r="F107" s="5" t="s">
        <v>23</v>
      </c>
      <c r="G107" s="15">
        <v>87.817394750000005</v>
      </c>
      <c r="H107" s="14">
        <v>24</v>
      </c>
      <c r="I107" s="8">
        <v>148</v>
      </c>
      <c r="J107" s="8">
        <v>3.65</v>
      </c>
      <c r="K107" s="8">
        <v>29</v>
      </c>
      <c r="L107" s="8">
        <v>148</v>
      </c>
      <c r="M107" s="9">
        <v>8</v>
      </c>
      <c r="N107" s="5">
        <v>31</v>
      </c>
      <c r="O107" s="5">
        <v>481</v>
      </c>
      <c r="P107" s="11">
        <v>73.599999999999994</v>
      </c>
      <c r="Q107" s="11">
        <v>74.900000000000006</v>
      </c>
      <c r="R107" s="11">
        <v>63.5</v>
      </c>
      <c r="S107" s="12">
        <f t="shared" si="3"/>
        <v>70.666666666666671</v>
      </c>
      <c r="T107" s="13"/>
      <c r="U107" s="13"/>
    </row>
    <row r="108" spans="1:24" s="14" customFormat="1" ht="16">
      <c r="A108" s="5" t="s">
        <v>239</v>
      </c>
      <c r="B108" s="5" t="s">
        <v>240</v>
      </c>
      <c r="C108" s="5" t="s">
        <v>192</v>
      </c>
      <c r="D108" s="5">
        <v>107</v>
      </c>
      <c r="E108" s="5" t="s">
        <v>6</v>
      </c>
      <c r="F108" s="5" t="s">
        <v>23</v>
      </c>
      <c r="G108" s="15">
        <v>87.777773300000007</v>
      </c>
      <c r="H108" s="14">
        <v>25</v>
      </c>
      <c r="I108" s="8">
        <v>148</v>
      </c>
      <c r="J108" s="8">
        <v>3.66</v>
      </c>
      <c r="K108" s="8">
        <v>26</v>
      </c>
      <c r="L108" s="8">
        <v>148</v>
      </c>
      <c r="M108" s="9">
        <v>6</v>
      </c>
      <c r="N108" s="5">
        <v>27</v>
      </c>
      <c r="O108" s="5">
        <v>537</v>
      </c>
      <c r="P108" s="11">
        <v>85.6</v>
      </c>
      <c r="Q108" s="11">
        <v>85.6</v>
      </c>
      <c r="R108" s="11">
        <v>84.8</v>
      </c>
      <c r="S108" s="12">
        <f t="shared" si="3"/>
        <v>85.333333333333329</v>
      </c>
      <c r="T108" s="13"/>
      <c r="U108" s="13"/>
    </row>
    <row r="109" spans="1:24" s="14" customFormat="1" ht="16">
      <c r="A109" s="5" t="s">
        <v>241</v>
      </c>
      <c r="B109" s="5" t="s">
        <v>242</v>
      </c>
      <c r="C109" s="5" t="s">
        <v>192</v>
      </c>
      <c r="D109" s="5">
        <v>108</v>
      </c>
      <c r="E109" s="5" t="s">
        <v>6</v>
      </c>
      <c r="F109" s="5" t="s">
        <v>23</v>
      </c>
      <c r="G109" s="6">
        <v>87.721999999999994</v>
      </c>
      <c r="H109" s="7">
        <v>26</v>
      </c>
      <c r="I109" s="8">
        <v>148</v>
      </c>
      <c r="J109" s="8">
        <v>3.7</v>
      </c>
      <c r="K109" s="8">
        <v>20</v>
      </c>
      <c r="L109" s="8">
        <v>148</v>
      </c>
      <c r="M109" s="9">
        <v>5</v>
      </c>
      <c r="N109" s="5">
        <v>28</v>
      </c>
      <c r="O109" s="5">
        <v>585</v>
      </c>
      <c r="P109" s="11">
        <v>69.2</v>
      </c>
      <c r="Q109" s="11">
        <v>71.2</v>
      </c>
      <c r="R109" s="11">
        <v>66.099999999999994</v>
      </c>
      <c r="S109" s="12">
        <f t="shared" si="3"/>
        <v>68.833333333333329</v>
      </c>
      <c r="T109" s="13"/>
      <c r="U109" s="13"/>
    </row>
    <row r="110" spans="1:24" s="14" customFormat="1" ht="16">
      <c r="A110" s="5" t="s">
        <v>243</v>
      </c>
      <c r="B110" s="5" t="s">
        <v>244</v>
      </c>
      <c r="C110" s="5" t="s">
        <v>192</v>
      </c>
      <c r="D110" s="5">
        <v>109</v>
      </c>
      <c r="E110" s="5" t="s">
        <v>6</v>
      </c>
      <c r="F110" s="5" t="s">
        <v>23</v>
      </c>
      <c r="G110" s="15">
        <v>87.637967750000001</v>
      </c>
      <c r="H110" s="14">
        <v>27</v>
      </c>
      <c r="I110" s="8">
        <v>148</v>
      </c>
      <c r="J110" s="8">
        <v>3.66</v>
      </c>
      <c r="K110" s="8">
        <v>26</v>
      </c>
      <c r="L110" s="8">
        <v>148</v>
      </c>
      <c r="M110" s="9">
        <v>5</v>
      </c>
      <c r="N110" s="5">
        <v>31</v>
      </c>
      <c r="O110" s="5">
        <v>577</v>
      </c>
      <c r="P110" s="11">
        <v>72.599999999999994</v>
      </c>
      <c r="Q110" s="11">
        <v>78.900000000000006</v>
      </c>
      <c r="R110" s="11">
        <v>74.5</v>
      </c>
      <c r="S110" s="12">
        <f t="shared" si="3"/>
        <v>75.333333333333329</v>
      </c>
      <c r="T110" s="13"/>
      <c r="U110" s="13"/>
    </row>
    <row r="111" spans="1:24" s="14" customFormat="1" ht="30">
      <c r="A111" s="5" t="s">
        <v>245</v>
      </c>
      <c r="B111" s="5" t="s">
        <v>246</v>
      </c>
      <c r="C111" s="5" t="s">
        <v>141</v>
      </c>
      <c r="D111" s="5">
        <v>110</v>
      </c>
      <c r="E111" s="5" t="s">
        <v>247</v>
      </c>
      <c r="F111" s="5" t="s">
        <v>23</v>
      </c>
      <c r="G111" s="14">
        <v>91.13</v>
      </c>
      <c r="H111" s="14">
        <v>1</v>
      </c>
      <c r="I111" s="8">
        <v>2</v>
      </c>
      <c r="J111" s="16" t="s">
        <v>285</v>
      </c>
      <c r="K111" s="8">
        <v>48</v>
      </c>
      <c r="L111" s="8">
        <v>138</v>
      </c>
      <c r="M111" s="9">
        <v>14</v>
      </c>
      <c r="N111" s="5">
        <v>25</v>
      </c>
      <c r="O111" s="5">
        <v>521</v>
      </c>
      <c r="P111" s="11">
        <v>90.2</v>
      </c>
      <c r="Q111" s="11">
        <v>86.8</v>
      </c>
      <c r="R111" s="11">
        <v>87.5</v>
      </c>
      <c r="S111" s="12">
        <f t="shared" si="3"/>
        <v>88.166666666666671</v>
      </c>
      <c r="T111" s="13"/>
      <c r="U111" s="13"/>
      <c r="X111" s="17"/>
    </row>
    <row r="112" spans="1:24" s="14" customFormat="1" ht="30">
      <c r="A112" s="5" t="s">
        <v>248</v>
      </c>
      <c r="B112" s="5" t="s">
        <v>249</v>
      </c>
      <c r="C112" s="5" t="s">
        <v>90</v>
      </c>
      <c r="D112" s="5">
        <v>111</v>
      </c>
      <c r="E112" s="5" t="s">
        <v>247</v>
      </c>
      <c r="F112" s="5" t="s">
        <v>23</v>
      </c>
      <c r="G112" s="6">
        <v>55.88</v>
      </c>
      <c r="H112" s="7">
        <v>2</v>
      </c>
      <c r="I112" s="8">
        <v>2</v>
      </c>
      <c r="J112" s="16" t="s">
        <v>285</v>
      </c>
      <c r="K112" s="8">
        <v>12</v>
      </c>
      <c r="L112" s="8">
        <v>54</v>
      </c>
      <c r="M112" s="9">
        <v>5</v>
      </c>
      <c r="N112" s="5">
        <v>25</v>
      </c>
      <c r="O112" s="10">
        <v>527</v>
      </c>
      <c r="P112" s="11">
        <v>82.5</v>
      </c>
      <c r="Q112" s="11">
        <v>81.900000000000006</v>
      </c>
      <c r="R112" s="11">
        <v>83.3</v>
      </c>
      <c r="S112" s="12">
        <f t="shared" si="3"/>
        <v>82.566666666666663</v>
      </c>
      <c r="T112" s="13"/>
      <c r="U112" s="13"/>
    </row>
    <row r="113" spans="1:21" s="14" customFormat="1" ht="16">
      <c r="A113" s="5" t="s">
        <v>250</v>
      </c>
      <c r="B113" s="5" t="s">
        <v>251</v>
      </c>
      <c r="C113" s="5" t="s">
        <v>90</v>
      </c>
      <c r="D113" s="5">
        <v>112</v>
      </c>
      <c r="E113" s="5" t="s">
        <v>252</v>
      </c>
      <c r="F113" s="5" t="s">
        <v>23</v>
      </c>
      <c r="G113" s="15">
        <v>88.025199999999998</v>
      </c>
      <c r="H113" s="14">
        <v>1</v>
      </c>
      <c r="I113" s="8">
        <v>10</v>
      </c>
      <c r="J113" s="8">
        <v>3.58</v>
      </c>
      <c r="K113" s="8">
        <v>10</v>
      </c>
      <c r="L113" s="8">
        <v>54</v>
      </c>
      <c r="M113" s="9">
        <v>2</v>
      </c>
      <c r="N113" s="5">
        <v>25</v>
      </c>
      <c r="O113" s="5">
        <v>485</v>
      </c>
      <c r="P113" s="11">
        <v>74.7</v>
      </c>
      <c r="Q113" s="11">
        <v>74.8</v>
      </c>
      <c r="R113" s="11">
        <v>74.2</v>
      </c>
      <c r="S113" s="12">
        <f t="shared" si="3"/>
        <v>74.566666666666663</v>
      </c>
      <c r="T113" s="13"/>
      <c r="U113" s="13"/>
    </row>
    <row r="114" spans="1:21" s="14" customFormat="1" ht="16">
      <c r="A114" s="5" t="s">
        <v>253</v>
      </c>
      <c r="B114" s="5" t="s">
        <v>254</v>
      </c>
      <c r="C114" s="5" t="s">
        <v>22</v>
      </c>
      <c r="D114" s="5">
        <v>113</v>
      </c>
      <c r="E114" s="5" t="s">
        <v>252</v>
      </c>
      <c r="F114" s="5" t="s">
        <v>23</v>
      </c>
      <c r="G114" s="15">
        <v>85.429149999999993</v>
      </c>
      <c r="H114" s="14">
        <v>2</v>
      </c>
      <c r="I114" s="8">
        <v>10</v>
      </c>
      <c r="J114" s="8">
        <v>3.55</v>
      </c>
      <c r="K114" s="8">
        <v>14</v>
      </c>
      <c r="L114" s="8">
        <v>79</v>
      </c>
      <c r="M114" s="9">
        <v>9</v>
      </c>
      <c r="N114" s="5">
        <v>29</v>
      </c>
      <c r="O114" s="5">
        <v>553</v>
      </c>
      <c r="P114" s="11">
        <v>79.400000000000006</v>
      </c>
      <c r="Q114" s="11">
        <v>87</v>
      </c>
      <c r="R114" s="11" t="s">
        <v>67</v>
      </c>
      <c r="S114" s="11">
        <f>(P114+Q114)/2</f>
        <v>83.2</v>
      </c>
      <c r="T114" s="13"/>
      <c r="U114" s="13"/>
    </row>
    <row r="115" spans="1:21" s="14" customFormat="1" ht="16">
      <c r="A115" s="5" t="s">
        <v>255</v>
      </c>
      <c r="B115" s="5" t="s">
        <v>256</v>
      </c>
      <c r="C115" s="5" t="s">
        <v>22</v>
      </c>
      <c r="D115" s="5">
        <v>114</v>
      </c>
      <c r="E115" s="5" t="s">
        <v>252</v>
      </c>
      <c r="F115" s="5" t="s">
        <v>23</v>
      </c>
      <c r="G115" s="15">
        <v>83.983749999999986</v>
      </c>
      <c r="H115" s="14">
        <v>3</v>
      </c>
      <c r="I115" s="8">
        <v>10</v>
      </c>
      <c r="J115" s="8">
        <v>3.44</v>
      </c>
      <c r="K115" s="8">
        <v>19</v>
      </c>
      <c r="L115" s="8">
        <v>79</v>
      </c>
      <c r="M115" s="9">
        <v>5</v>
      </c>
      <c r="N115" s="5">
        <v>29</v>
      </c>
      <c r="O115" s="5">
        <v>443</v>
      </c>
      <c r="P115" s="11">
        <v>70.5</v>
      </c>
      <c r="Q115" s="11">
        <v>82.8</v>
      </c>
      <c r="R115" s="11">
        <v>80.8</v>
      </c>
      <c r="S115" s="12">
        <f t="shared" ref="S115:S128" si="4">(P115+Q115+R115)/3</f>
        <v>78.033333333333346</v>
      </c>
      <c r="T115" s="13"/>
      <c r="U115" s="13"/>
    </row>
    <row r="116" spans="1:21" s="14" customFormat="1" ht="16">
      <c r="A116" s="5" t="s">
        <v>257</v>
      </c>
      <c r="B116" s="5" t="s">
        <v>258</v>
      </c>
      <c r="C116" s="5" t="s">
        <v>22</v>
      </c>
      <c r="D116" s="5">
        <v>115</v>
      </c>
      <c r="E116" s="5" t="s">
        <v>252</v>
      </c>
      <c r="F116" s="5" t="s">
        <v>23</v>
      </c>
      <c r="G116" s="6">
        <v>83.950400000000002</v>
      </c>
      <c r="H116" s="14">
        <v>4</v>
      </c>
      <c r="I116" s="8">
        <v>10</v>
      </c>
      <c r="J116" s="8">
        <v>3.49</v>
      </c>
      <c r="K116" s="8">
        <v>17</v>
      </c>
      <c r="L116" s="8">
        <v>79</v>
      </c>
      <c r="M116" s="9">
        <v>11</v>
      </c>
      <c r="N116" s="5">
        <v>29</v>
      </c>
      <c r="O116" s="5">
        <v>531</v>
      </c>
      <c r="P116" s="11">
        <v>83</v>
      </c>
      <c r="Q116" s="11">
        <v>77.3</v>
      </c>
      <c r="R116" s="11">
        <v>80.3</v>
      </c>
      <c r="S116" s="12">
        <f t="shared" si="4"/>
        <v>80.2</v>
      </c>
      <c r="T116" s="13"/>
      <c r="U116" s="13"/>
    </row>
    <row r="117" spans="1:21" s="14" customFormat="1" ht="16">
      <c r="A117" s="5" t="s">
        <v>259</v>
      </c>
      <c r="B117" s="5" t="s">
        <v>260</v>
      </c>
      <c r="C117" s="5" t="s">
        <v>22</v>
      </c>
      <c r="D117" s="5">
        <v>116</v>
      </c>
      <c r="E117" s="5" t="s">
        <v>252</v>
      </c>
      <c r="F117" s="5" t="s">
        <v>23</v>
      </c>
      <c r="G117" s="15">
        <v>83.410600000000002</v>
      </c>
      <c r="H117" s="14">
        <v>5</v>
      </c>
      <c r="I117" s="8">
        <v>10</v>
      </c>
      <c r="J117" s="8">
        <v>3.49</v>
      </c>
      <c r="K117" s="8">
        <v>17</v>
      </c>
      <c r="L117" s="8">
        <v>79</v>
      </c>
      <c r="M117" s="9">
        <v>3</v>
      </c>
      <c r="N117" s="5">
        <v>26</v>
      </c>
      <c r="O117" s="5">
        <v>562</v>
      </c>
      <c r="P117" s="11">
        <v>72.5</v>
      </c>
      <c r="Q117" s="11">
        <v>76.599999999999994</v>
      </c>
      <c r="R117" s="11">
        <v>77.8</v>
      </c>
      <c r="S117" s="12">
        <f t="shared" si="4"/>
        <v>75.633333333333326</v>
      </c>
      <c r="T117" s="13"/>
      <c r="U117" s="13"/>
    </row>
    <row r="118" spans="1:21" s="14" customFormat="1" ht="16">
      <c r="A118" s="5" t="s">
        <v>261</v>
      </c>
      <c r="B118" s="5" t="s">
        <v>262</v>
      </c>
      <c r="C118" s="5" t="s">
        <v>54</v>
      </c>
      <c r="D118" s="5">
        <v>117</v>
      </c>
      <c r="E118" s="5" t="s">
        <v>252</v>
      </c>
      <c r="F118" s="5" t="s">
        <v>23</v>
      </c>
      <c r="G118" s="6">
        <v>83.333749999999981</v>
      </c>
      <c r="H118" s="14">
        <v>6</v>
      </c>
      <c r="I118" s="8">
        <v>10</v>
      </c>
      <c r="J118" s="8">
        <v>3.49</v>
      </c>
      <c r="K118" s="8">
        <v>18</v>
      </c>
      <c r="L118" s="8">
        <v>90</v>
      </c>
      <c r="M118" s="9">
        <v>6</v>
      </c>
      <c r="N118" s="5">
        <v>30</v>
      </c>
      <c r="O118" s="5">
        <v>566</v>
      </c>
      <c r="P118" s="11">
        <v>86</v>
      </c>
      <c r="Q118" s="11">
        <v>86</v>
      </c>
      <c r="R118" s="11">
        <v>88.1</v>
      </c>
      <c r="S118" s="12">
        <f t="shared" si="4"/>
        <v>86.7</v>
      </c>
      <c r="T118" s="13"/>
      <c r="U118" s="13"/>
    </row>
    <row r="119" spans="1:21" s="14" customFormat="1" ht="16">
      <c r="A119" s="5" t="s">
        <v>263</v>
      </c>
      <c r="B119" s="5" t="s">
        <v>264</v>
      </c>
      <c r="C119" s="5" t="s">
        <v>54</v>
      </c>
      <c r="D119" s="5">
        <v>118</v>
      </c>
      <c r="E119" s="5" t="s">
        <v>252</v>
      </c>
      <c r="F119" s="5" t="s">
        <v>23</v>
      </c>
      <c r="G119" s="15">
        <v>82.846500000000006</v>
      </c>
      <c r="H119" s="14">
        <v>7</v>
      </c>
      <c r="I119" s="8">
        <v>10</v>
      </c>
      <c r="J119" s="8">
        <v>3.43</v>
      </c>
      <c r="K119" s="8">
        <v>20</v>
      </c>
      <c r="L119" s="8">
        <v>90</v>
      </c>
      <c r="M119" s="9">
        <v>8</v>
      </c>
      <c r="N119" s="5">
        <v>30</v>
      </c>
      <c r="O119" s="5">
        <v>596</v>
      </c>
      <c r="P119" s="11">
        <v>84.3</v>
      </c>
      <c r="Q119" s="11">
        <v>79.599999999999994</v>
      </c>
      <c r="R119" s="11">
        <v>74.099999999999994</v>
      </c>
      <c r="S119" s="12">
        <f t="shared" si="4"/>
        <v>79.333333333333329</v>
      </c>
      <c r="T119" s="13"/>
      <c r="U119" s="13"/>
    </row>
    <row r="120" spans="1:21" s="14" customFormat="1" ht="16">
      <c r="A120" s="5" t="s">
        <v>265</v>
      </c>
      <c r="B120" s="5" t="s">
        <v>266</v>
      </c>
      <c r="C120" s="5" t="s">
        <v>54</v>
      </c>
      <c r="D120" s="5">
        <v>119</v>
      </c>
      <c r="E120" s="5" t="s">
        <v>252</v>
      </c>
      <c r="F120" s="5" t="s">
        <v>23</v>
      </c>
      <c r="G120" s="6">
        <v>79.188749999999999</v>
      </c>
      <c r="H120" s="14">
        <v>8</v>
      </c>
      <c r="I120" s="8">
        <v>10</v>
      </c>
      <c r="J120" s="8">
        <v>3.32</v>
      </c>
      <c r="K120" s="8">
        <v>25</v>
      </c>
      <c r="L120" s="8">
        <v>90</v>
      </c>
      <c r="M120" s="9">
        <v>10</v>
      </c>
      <c r="N120" s="5">
        <v>30</v>
      </c>
      <c r="O120" s="5">
        <v>516</v>
      </c>
      <c r="P120" s="11">
        <v>71.900000000000006</v>
      </c>
      <c r="Q120" s="11">
        <v>74.400000000000006</v>
      </c>
      <c r="R120" s="11">
        <v>73.099999999999994</v>
      </c>
      <c r="S120" s="12">
        <f t="shared" si="4"/>
        <v>73.13333333333334</v>
      </c>
      <c r="T120" s="13"/>
      <c r="U120" s="13"/>
    </row>
    <row r="121" spans="1:21" s="14" customFormat="1" ht="16">
      <c r="A121" s="5" t="s">
        <v>267</v>
      </c>
      <c r="B121" s="5" t="s">
        <v>268</v>
      </c>
      <c r="C121" s="5" t="s">
        <v>54</v>
      </c>
      <c r="D121" s="5">
        <v>120</v>
      </c>
      <c r="E121" s="5" t="s">
        <v>252</v>
      </c>
      <c r="F121" s="5" t="s">
        <v>23</v>
      </c>
      <c r="G121" s="6">
        <v>76.224249999999998</v>
      </c>
      <c r="H121" s="14">
        <v>9</v>
      </c>
      <c r="I121" s="8">
        <v>10</v>
      </c>
      <c r="J121" s="8">
        <v>3.07</v>
      </c>
      <c r="K121" s="8">
        <v>36</v>
      </c>
      <c r="L121" s="8">
        <v>90</v>
      </c>
      <c r="M121" s="9">
        <v>6</v>
      </c>
      <c r="N121" s="5">
        <v>30</v>
      </c>
      <c r="O121" s="5">
        <v>495</v>
      </c>
      <c r="P121" s="11">
        <v>61.1</v>
      </c>
      <c r="Q121" s="11">
        <v>60</v>
      </c>
      <c r="R121" s="11">
        <v>64</v>
      </c>
      <c r="S121" s="12">
        <f t="shared" si="4"/>
        <v>61.699999999999996</v>
      </c>
      <c r="T121" s="13"/>
      <c r="U121" s="13"/>
    </row>
    <row r="122" spans="1:21" s="14" customFormat="1" ht="16">
      <c r="A122" s="5" t="s">
        <v>269</v>
      </c>
      <c r="B122" s="5" t="s">
        <v>270</v>
      </c>
      <c r="C122" s="5" t="s">
        <v>22</v>
      </c>
      <c r="D122" s="5">
        <v>121</v>
      </c>
      <c r="E122" s="5" t="s">
        <v>252</v>
      </c>
      <c r="F122" s="5" t="s">
        <v>23</v>
      </c>
      <c r="G122" s="15">
        <v>76.059000000000012</v>
      </c>
      <c r="H122" s="14">
        <v>10</v>
      </c>
      <c r="I122" s="8">
        <v>10</v>
      </c>
      <c r="J122" s="8">
        <v>3.13</v>
      </c>
      <c r="K122" s="8">
        <v>29</v>
      </c>
      <c r="L122" s="8">
        <v>79</v>
      </c>
      <c r="M122" s="9">
        <v>6</v>
      </c>
      <c r="N122" s="5">
        <v>24</v>
      </c>
      <c r="O122" s="5">
        <v>452</v>
      </c>
      <c r="P122" s="11">
        <v>69.900000000000006</v>
      </c>
      <c r="Q122" s="11">
        <v>68.400000000000006</v>
      </c>
      <c r="R122" s="11">
        <v>65.8</v>
      </c>
      <c r="S122" s="12">
        <f t="shared" si="4"/>
        <v>68.033333333333346</v>
      </c>
      <c r="T122" s="13"/>
      <c r="U122" s="13"/>
    </row>
    <row r="123" spans="1:21" s="14" customFormat="1" ht="16">
      <c r="A123" s="5" t="s">
        <v>271</v>
      </c>
      <c r="B123" s="5" t="s">
        <v>272</v>
      </c>
      <c r="C123" s="5" t="s">
        <v>141</v>
      </c>
      <c r="D123" s="5">
        <v>122</v>
      </c>
      <c r="E123" s="5" t="s">
        <v>273</v>
      </c>
      <c r="F123" s="5" t="s">
        <v>23</v>
      </c>
      <c r="G123" s="6">
        <v>86.39930050000001</v>
      </c>
      <c r="H123" s="7">
        <v>26</v>
      </c>
      <c r="I123" s="8">
        <v>138</v>
      </c>
      <c r="J123" s="8">
        <v>3.58</v>
      </c>
      <c r="K123" s="8">
        <v>29</v>
      </c>
      <c r="L123" s="8">
        <v>138</v>
      </c>
      <c r="M123" s="9">
        <v>9</v>
      </c>
      <c r="N123" s="5">
        <v>25</v>
      </c>
      <c r="O123" s="5">
        <v>437</v>
      </c>
      <c r="P123" s="11">
        <v>60.9</v>
      </c>
      <c r="Q123" s="11">
        <v>61</v>
      </c>
      <c r="R123" s="11">
        <v>61</v>
      </c>
      <c r="S123" s="12">
        <f t="shared" si="4"/>
        <v>60.966666666666669</v>
      </c>
      <c r="T123" s="13"/>
      <c r="U123" s="13"/>
    </row>
    <row r="124" spans="1:21" s="14" customFormat="1" ht="16">
      <c r="A124" s="5" t="s">
        <v>274</v>
      </c>
      <c r="B124" s="5" t="s">
        <v>275</v>
      </c>
      <c r="C124" s="5" t="s">
        <v>5</v>
      </c>
      <c r="D124" s="5">
        <v>123</v>
      </c>
      <c r="E124" s="5" t="s">
        <v>273</v>
      </c>
      <c r="F124" s="5" t="s">
        <v>23</v>
      </c>
      <c r="G124" s="15">
        <v>88.574067499999998</v>
      </c>
      <c r="H124" s="14">
        <v>16</v>
      </c>
      <c r="I124" s="8">
        <v>83</v>
      </c>
      <c r="J124" s="8">
        <v>3.69</v>
      </c>
      <c r="K124" s="8">
        <v>17</v>
      </c>
      <c r="L124" s="8">
        <v>83</v>
      </c>
      <c r="M124" s="9">
        <v>6</v>
      </c>
      <c r="N124" s="5">
        <v>29</v>
      </c>
      <c r="O124" s="5">
        <v>502</v>
      </c>
      <c r="P124" s="11">
        <v>74.400000000000006</v>
      </c>
      <c r="Q124" s="11">
        <v>78.5</v>
      </c>
      <c r="R124" s="11">
        <v>77</v>
      </c>
      <c r="S124" s="12">
        <f t="shared" si="4"/>
        <v>76.63333333333334</v>
      </c>
      <c r="T124" s="13"/>
      <c r="U124" s="13"/>
    </row>
    <row r="125" spans="1:21" s="14" customFormat="1" ht="16">
      <c r="A125" s="5" t="s">
        <v>278</v>
      </c>
      <c r="B125" s="5" t="s">
        <v>279</v>
      </c>
      <c r="C125" s="5" t="s">
        <v>192</v>
      </c>
      <c r="D125" s="5">
        <v>126</v>
      </c>
      <c r="E125" s="5" t="s">
        <v>273</v>
      </c>
      <c r="F125" s="5" t="s">
        <v>23</v>
      </c>
      <c r="G125" s="15">
        <v>87.054550000000006</v>
      </c>
      <c r="H125" s="14">
        <v>29</v>
      </c>
      <c r="I125" s="8">
        <v>148</v>
      </c>
      <c r="J125" s="8">
        <v>3.65</v>
      </c>
      <c r="K125" s="8">
        <v>29</v>
      </c>
      <c r="L125" s="8">
        <v>148</v>
      </c>
      <c r="M125" s="9">
        <v>7</v>
      </c>
      <c r="N125" s="5">
        <v>31</v>
      </c>
      <c r="O125" s="5">
        <v>584</v>
      </c>
      <c r="P125" s="11">
        <v>78.8</v>
      </c>
      <c r="Q125" s="11">
        <v>75.5</v>
      </c>
      <c r="R125" s="11">
        <v>80.099999999999994</v>
      </c>
      <c r="S125" s="12">
        <f>(P125+Q125+R125)/3</f>
        <v>78.13333333333334</v>
      </c>
      <c r="T125" s="13"/>
      <c r="U125" s="13"/>
    </row>
    <row r="126" spans="1:21" s="14" customFormat="1" ht="16">
      <c r="A126" s="5" t="s">
        <v>276</v>
      </c>
      <c r="B126" s="5" t="s">
        <v>277</v>
      </c>
      <c r="C126" s="5" t="s">
        <v>141</v>
      </c>
      <c r="D126" s="5">
        <v>125</v>
      </c>
      <c r="E126" s="5" t="s">
        <v>273</v>
      </c>
      <c r="F126" s="5" t="s">
        <v>23</v>
      </c>
      <c r="G126" s="15">
        <v>85.380528000000012</v>
      </c>
      <c r="H126" s="14">
        <v>27</v>
      </c>
      <c r="I126" s="8">
        <v>138</v>
      </c>
      <c r="J126" s="8">
        <v>3.6</v>
      </c>
      <c r="K126" s="8">
        <v>28</v>
      </c>
      <c r="L126" s="8">
        <v>138</v>
      </c>
      <c r="M126" s="9">
        <v>10</v>
      </c>
      <c r="N126" s="5">
        <v>25</v>
      </c>
      <c r="O126" s="5">
        <v>458</v>
      </c>
      <c r="P126" s="11">
        <v>71.599999999999994</v>
      </c>
      <c r="Q126" s="11">
        <v>75.099999999999994</v>
      </c>
      <c r="R126" s="11">
        <v>73.599999999999994</v>
      </c>
      <c r="S126" s="12">
        <f t="shared" si="4"/>
        <v>73.433333333333323</v>
      </c>
      <c r="T126" s="13"/>
      <c r="U126" s="13"/>
    </row>
    <row r="127" spans="1:21" s="14" customFormat="1" ht="16">
      <c r="A127" s="5" t="s">
        <v>282</v>
      </c>
      <c r="B127" s="5" t="s">
        <v>283</v>
      </c>
      <c r="C127" s="5" t="s">
        <v>192</v>
      </c>
      <c r="D127" s="5">
        <v>128</v>
      </c>
      <c r="E127" s="5" t="s">
        <v>273</v>
      </c>
      <c r="F127" s="5" t="s">
        <v>23</v>
      </c>
      <c r="G127" s="15">
        <v>86.777426500000004</v>
      </c>
      <c r="H127" s="14">
        <v>30</v>
      </c>
      <c r="I127" s="8">
        <v>148</v>
      </c>
      <c r="J127" s="8">
        <v>3.65</v>
      </c>
      <c r="K127" s="8">
        <v>29</v>
      </c>
      <c r="L127" s="8">
        <v>148</v>
      </c>
      <c r="M127" s="9">
        <v>9</v>
      </c>
      <c r="N127" s="5">
        <v>31</v>
      </c>
      <c r="O127" s="5">
        <v>551</v>
      </c>
      <c r="P127" s="11">
        <v>81.5</v>
      </c>
      <c r="Q127" s="11">
        <v>79.2</v>
      </c>
      <c r="R127" s="11">
        <v>78.5</v>
      </c>
      <c r="S127" s="12">
        <f>(P127+Q127+R127)/3</f>
        <v>79.733333333333334</v>
      </c>
      <c r="T127" s="13"/>
      <c r="U127" s="13"/>
    </row>
    <row r="128" spans="1:21" s="14" customFormat="1" ht="16">
      <c r="A128" s="5" t="s">
        <v>280</v>
      </c>
      <c r="B128" s="5" t="s">
        <v>281</v>
      </c>
      <c r="C128" s="5" t="s">
        <v>141</v>
      </c>
      <c r="D128" s="5">
        <v>127</v>
      </c>
      <c r="E128" s="5" t="s">
        <v>273</v>
      </c>
      <c r="F128" s="5" t="s">
        <v>23</v>
      </c>
      <c r="G128" s="15">
        <v>84.73542047777778</v>
      </c>
      <c r="H128" s="14">
        <v>28</v>
      </c>
      <c r="I128" s="8">
        <v>138</v>
      </c>
      <c r="J128" s="8">
        <v>3.55</v>
      </c>
      <c r="K128" s="8">
        <v>30</v>
      </c>
      <c r="L128" s="8">
        <v>138</v>
      </c>
      <c r="M128" s="9">
        <v>9</v>
      </c>
      <c r="N128" s="5">
        <v>28</v>
      </c>
      <c r="O128" s="5">
        <v>569</v>
      </c>
      <c r="P128" s="11">
        <v>76.5</v>
      </c>
      <c r="Q128" s="11">
        <v>73.400000000000006</v>
      </c>
      <c r="R128" s="11">
        <v>75.2</v>
      </c>
      <c r="S128" s="12">
        <f t="shared" si="4"/>
        <v>75.033333333333346</v>
      </c>
      <c r="T128" s="13"/>
      <c r="U128" s="13"/>
    </row>
  </sheetData>
  <sortState xmlns:xlrd2="http://schemas.microsoft.com/office/spreadsheetml/2017/richdata2" ref="A2:AF435">
    <sortCondition ref="B2:B435"/>
  </sortState>
  <phoneticPr fontId="1" type="noConversion"/>
  <conditionalFormatting sqref="A1">
    <cfRule type="duplicateValues" dxfId="4" priority="37"/>
    <cfRule type="duplicateValues" dxfId="3" priority="38"/>
    <cfRule type="duplicateValues" dxfId="2" priority="39"/>
    <cfRule type="duplicateValues" dxfId="1" priority="40"/>
  </conditionalFormatting>
  <conditionalFormatting sqref="A2:A128">
    <cfRule type="duplicateValues" dxfId="0" priority="43"/>
  </conditionalFormatting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上报数据库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星博互联</cp:lastModifiedBy>
  <dcterms:created xsi:type="dcterms:W3CDTF">2024-09-10T07:45:00Z</dcterms:created>
  <dcterms:modified xsi:type="dcterms:W3CDTF">2025-09-15T00:37:07Z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55D628E3E3F545CCBD47FD29FCD54EAE_11</vt:lpwstr>
  </property>
  <property fmtid="{D5CDD505-2E9C-101B-9397-08002B2CF9AE}" pid="3" name="KSOProductBuildVer">
    <vt:lpwstr>2052-12.1.0.18240</vt:lpwstr>
  </property>
</Properties>
</file>