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12252" activeTab="1"/>
  </bookViews>
  <sheets>
    <sheet name="动药" sheetId="8" r:id="rId1"/>
    <sheet name="动医" sheetId="9" r:id="rId2"/>
    <sheet name="动医实验" sheetId="10" r:id="rId3"/>
  </sheets>
  <externalReferences>
    <externalReference r:id="rId4"/>
  </externalReferenc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" i="9"/>
  <c r="K7" s="1"/>
  <c r="K13" i="10"/>
  <c r="K12"/>
  <c r="K11"/>
  <c r="K10"/>
  <c r="K9"/>
  <c r="K8"/>
  <c r="K7"/>
  <c r="K6"/>
  <c r="K14"/>
  <c r="K5"/>
  <c r="K4"/>
  <c r="K3"/>
  <c r="K2"/>
  <c r="K38" i="9"/>
  <c r="K37"/>
  <c r="K36"/>
  <c r="K35"/>
  <c r="K34"/>
  <c r="K33"/>
  <c r="K32"/>
  <c r="K31"/>
  <c r="K30"/>
  <c r="K29"/>
  <c r="K28"/>
  <c r="K27"/>
  <c r="K26"/>
  <c r="K25"/>
  <c r="K24"/>
  <c r="K23"/>
  <c r="K22"/>
  <c r="K21"/>
  <c r="K20"/>
  <c r="K19"/>
  <c r="K18"/>
  <c r="K17"/>
  <c r="K16"/>
  <c r="K15"/>
  <c r="K14"/>
  <c r="K13"/>
  <c r="K12"/>
  <c r="K11"/>
  <c r="K10"/>
  <c r="K9"/>
  <c r="K8"/>
  <c r="K6"/>
  <c r="K5"/>
  <c r="K4"/>
  <c r="K3"/>
  <c r="K2"/>
  <c r="K3" i="8"/>
  <c r="K2"/>
</calcChain>
</file>

<file path=xl/sharedStrings.xml><?xml version="1.0" encoding="utf-8"?>
<sst xmlns="http://schemas.openxmlformats.org/spreadsheetml/2006/main" count="216" uniqueCount="113">
  <si>
    <t>学号</t>
  </si>
  <si>
    <t>姓名</t>
  </si>
  <si>
    <t>班级</t>
  </si>
  <si>
    <t>加分项目</t>
  </si>
  <si>
    <t>附加分</t>
  </si>
  <si>
    <t>综合素质分</t>
  </si>
  <si>
    <t>0.3综合</t>
  </si>
  <si>
    <t>动药201</t>
  </si>
  <si>
    <t>屈智玲</t>
  </si>
  <si>
    <t>动医204</t>
  </si>
  <si>
    <t>SRT主持人</t>
  </si>
  <si>
    <t>动医202</t>
  </si>
  <si>
    <t>动医实验201</t>
  </si>
  <si>
    <t>徐道春</t>
  </si>
  <si>
    <t>刘璐</t>
  </si>
  <si>
    <t>1、团支书
2、2023级新生下班党员</t>
  </si>
  <si>
    <t>徐燕灵</t>
  </si>
  <si>
    <t>1、院科协负责人
2、2022级团务助理</t>
  </si>
  <si>
    <t>石姗姗</t>
  </si>
  <si>
    <t>动医203</t>
  </si>
  <si>
    <t>王怡然</t>
  </si>
  <si>
    <t>动医201</t>
  </si>
  <si>
    <t>班长一年</t>
  </si>
  <si>
    <t>王峥</t>
  </si>
  <si>
    <t>江苏省省级“三好学生”</t>
  </si>
  <si>
    <t>朱子怡</t>
  </si>
  <si>
    <t>1、院分党校实践部部长
2、动医类2204班团务助理</t>
  </si>
  <si>
    <t>刘雨桐</t>
  </si>
  <si>
    <t>1、班长
2、动医类2205班下班党员</t>
  </si>
  <si>
    <t>李帅</t>
  </si>
  <si>
    <t>国家励志奖学金</t>
  </si>
  <si>
    <t>侯婧琪</t>
  </si>
  <si>
    <t>贺晴</t>
  </si>
  <si>
    <t>论文</t>
  </si>
  <si>
    <t>徐畅</t>
  </si>
  <si>
    <t>任旭冉</t>
  </si>
  <si>
    <t>1、院学生会办公室部长
2、团支书</t>
  </si>
  <si>
    <t>任静丹</t>
  </si>
  <si>
    <t>纪梦琳</t>
  </si>
  <si>
    <t>一年班长</t>
  </si>
  <si>
    <t>严泽飞</t>
  </si>
  <si>
    <t>SRT成员</t>
  </si>
  <si>
    <t>苏心悦</t>
  </si>
  <si>
    <t>三好学生一等奖学金</t>
  </si>
  <si>
    <t>李凤楚</t>
  </si>
  <si>
    <t>杨雪爽</t>
  </si>
  <si>
    <t>1、院素拓部部长
2、2023级新生下班党员</t>
  </si>
  <si>
    <t>白雨禾</t>
  </si>
  <si>
    <t>刘腾腾</t>
  </si>
  <si>
    <t>三好学生二等奖学金</t>
  </si>
  <si>
    <t>孙筱雅</t>
  </si>
  <si>
    <t>李明晓</t>
  </si>
  <si>
    <t>李昱辰</t>
  </si>
  <si>
    <t>李烨</t>
  </si>
  <si>
    <t>吴伊凡</t>
  </si>
  <si>
    <t>辛美琦</t>
  </si>
  <si>
    <t>两学年班级团支书</t>
  </si>
  <si>
    <t>张秋婧</t>
  </si>
  <si>
    <t>周子彤</t>
  </si>
  <si>
    <t>王典</t>
  </si>
  <si>
    <t>王欣艺</t>
  </si>
  <si>
    <t>1、院学生团委副书记
2、本三党支部副书记</t>
  </si>
  <si>
    <t>方志云</t>
  </si>
  <si>
    <t>孙昕</t>
  </si>
  <si>
    <t>/</t>
  </si>
  <si>
    <t>时雨轩</t>
  </si>
  <si>
    <t>陈丽婷</t>
  </si>
  <si>
    <t>孟安琪</t>
  </si>
  <si>
    <t>1、院生活权益部部长
2、团支书</t>
  </si>
  <si>
    <t>侯呈霖</t>
  </si>
  <si>
    <t>两年班长</t>
  </si>
  <si>
    <t>凌云</t>
  </si>
  <si>
    <t>1、院学生会执行主席
2、班长</t>
  </si>
  <si>
    <t>王佳楠</t>
  </si>
  <si>
    <t>石蕊</t>
  </si>
  <si>
    <t>金善宝奖学金</t>
  </si>
  <si>
    <t>邢子祺</t>
  </si>
  <si>
    <t>院团委组织部部长一年</t>
  </si>
  <si>
    <t>朱艳萍</t>
  </si>
  <si>
    <t>SRT负责人</t>
  </si>
  <si>
    <t>刘明慧</t>
  </si>
  <si>
    <t>南京农业大学2023年“生泰尔杯”兽医技能大赛一等奖</t>
  </si>
  <si>
    <t>张文艺</t>
  </si>
  <si>
    <t>1、院体育部部长
2、团支书</t>
  </si>
  <si>
    <t>罗舒悦</t>
  </si>
  <si>
    <t>1、院学生会分党校档案部部长
2、2023级新生下班党员</t>
  </si>
  <si>
    <t>孟圣睿</t>
  </si>
  <si>
    <t>1、院分党校执行秘书长
2、团支书</t>
  </si>
  <si>
    <t>彭婉</t>
  </si>
  <si>
    <t>肖瑞冰</t>
  </si>
  <si>
    <t>吕林洁</t>
  </si>
  <si>
    <t>国家奖学金</t>
  </si>
  <si>
    <t>王达锋</t>
  </si>
  <si>
    <t>综测三年平均绩点</t>
  </si>
  <si>
    <t>GPA</t>
  </si>
  <si>
    <t>最终综合得分</t>
  </si>
  <si>
    <t>3.58</t>
  </si>
  <si>
    <t>3.43</t>
  </si>
  <si>
    <t>3.99</t>
  </si>
  <si>
    <t>3.96</t>
  </si>
  <si>
    <t>3.93</t>
  </si>
  <si>
    <t>3.91</t>
  </si>
  <si>
    <t>3.89</t>
  </si>
  <si>
    <t>3.83</t>
  </si>
  <si>
    <t>3.88</t>
  </si>
  <si>
    <t>3.75</t>
  </si>
  <si>
    <t>3.71</t>
  </si>
  <si>
    <t>备注</t>
    <phoneticPr fontId="2" type="noConversion"/>
  </si>
  <si>
    <t>序号</t>
    <phoneticPr fontId="2" type="noConversion"/>
  </si>
  <si>
    <t>本研贯通</t>
    <phoneticPr fontId="2" type="noConversion"/>
  </si>
  <si>
    <t>递补</t>
    <phoneticPr fontId="2" type="noConversion"/>
  </si>
  <si>
    <t>朱子萌</t>
  </si>
  <si>
    <t>江苏省省级“优秀学生干部”</t>
  </si>
</sst>
</file>

<file path=xl/styles.xml><?xml version="1.0" encoding="utf-8"?>
<styleSheet xmlns="http://schemas.openxmlformats.org/spreadsheetml/2006/main">
  <numFmts count="3">
    <numFmt numFmtId="176" formatCode="0.0000_ "/>
    <numFmt numFmtId="177" formatCode="0.00000_ "/>
    <numFmt numFmtId="178" formatCode="0.00_ "/>
  </numFmts>
  <fonts count="4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176" fontId="0" fillId="2" borderId="1" xfId="0" applyNumberFormat="1" applyFont="1" applyFill="1" applyBorder="1" applyAlignment="1">
      <alignment horizontal="center" vertical="center"/>
    </xf>
    <xf numFmtId="177" fontId="0" fillId="2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76" fontId="1" fillId="3" borderId="1" xfId="0" applyNumberFormat="1" applyFont="1" applyFill="1" applyBorder="1" applyAlignment="1">
      <alignment horizontal="center" vertical="center"/>
    </xf>
    <xf numFmtId="177" fontId="1" fillId="3" borderId="1" xfId="0" applyNumberFormat="1" applyFont="1" applyFill="1" applyBorder="1" applyAlignment="1">
      <alignment horizontal="center" vertical="center"/>
    </xf>
    <xf numFmtId="0" fontId="0" fillId="2" borderId="0" xfId="0" applyFont="1" applyFill="1" applyAlignment="1">
      <alignment horizontal="center" vertical="center"/>
    </xf>
    <xf numFmtId="176" fontId="0" fillId="2" borderId="0" xfId="0" applyNumberFormat="1" applyFont="1" applyFill="1" applyAlignment="1">
      <alignment horizontal="center" vertical="center"/>
    </xf>
    <xf numFmtId="177" fontId="0" fillId="2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8" fontId="0" fillId="2" borderId="1" xfId="0" applyNumberFormat="1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176" fontId="0" fillId="2" borderId="2" xfId="0" applyNumberFormat="1" applyFont="1" applyFill="1" applyBorder="1" applyAlignment="1">
      <alignment horizontal="center" vertical="center"/>
    </xf>
    <xf numFmtId="177" fontId="0" fillId="2" borderId="2" xfId="0" applyNumberFormat="1" applyFont="1" applyFill="1" applyBorder="1" applyAlignment="1">
      <alignment horizontal="center" vertical="center"/>
    </xf>
    <xf numFmtId="178" fontId="0" fillId="2" borderId="2" xfId="0" applyNumberFormat="1" applyFont="1" applyFill="1" applyBorder="1" applyAlignment="1">
      <alignment horizontal="center" vertical="center"/>
    </xf>
    <xf numFmtId="178" fontId="0" fillId="2" borderId="1" xfId="0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178" fontId="0" fillId="2" borderId="0" xfId="0" applyNumberFormat="1" applyFont="1" applyFill="1" applyAlignment="1">
      <alignment horizontal="center" vertical="center"/>
    </xf>
    <xf numFmtId="178" fontId="1" fillId="3" borderId="1" xfId="0" applyNumberFormat="1" applyFont="1" applyFill="1" applyBorder="1" applyAlignment="1">
      <alignment horizontal="center" vertical="center"/>
    </xf>
    <xf numFmtId="177" fontId="3" fillId="2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2304;2024.09&#12305;2024-2025&#31532;&#19968;&#23398;&#26399;\20&#32423;&#25512;&#20813;\gpa&#25490;&#21517;&#21160;&#21307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194116665"/>
    </sheetNames>
    <sheetDataSet>
      <sheetData sheetId="0" refreshError="1">
        <row r="4">
          <cell r="B4">
            <v>9201710522</v>
          </cell>
          <cell r="C4" t="str">
            <v>孟圣睿</v>
          </cell>
          <cell r="D4" t="str">
            <v>动物医学201</v>
          </cell>
          <cell r="E4" t="str">
            <v/>
          </cell>
          <cell r="F4" t="str">
            <v>192.5</v>
          </cell>
          <cell r="G4" t="str">
            <v>192.5</v>
          </cell>
          <cell r="H4" t="str">
            <v>0</v>
          </cell>
          <cell r="I4" t="str">
            <v>112</v>
          </cell>
          <cell r="J4" t="str">
            <v>3.99</v>
          </cell>
        </row>
        <row r="5">
          <cell r="B5">
            <v>9201710208</v>
          </cell>
          <cell r="C5" t="str">
            <v>任旭冉</v>
          </cell>
          <cell r="D5" t="str">
            <v>动物医学202</v>
          </cell>
          <cell r="E5" t="str">
            <v/>
          </cell>
          <cell r="F5" t="str">
            <v>188.5</v>
          </cell>
          <cell r="G5" t="str">
            <v>188.5</v>
          </cell>
          <cell r="H5" t="str">
            <v>0</v>
          </cell>
          <cell r="I5" t="str">
            <v>110</v>
          </cell>
          <cell r="J5" t="str">
            <v>3.96</v>
          </cell>
        </row>
        <row r="6">
          <cell r="B6">
            <v>9201710427</v>
          </cell>
          <cell r="C6" t="str">
            <v>凌云</v>
          </cell>
          <cell r="D6" t="str">
            <v>动物医学204</v>
          </cell>
          <cell r="E6" t="str">
            <v/>
          </cell>
          <cell r="F6" t="str">
            <v>192</v>
          </cell>
          <cell r="G6" t="str">
            <v>192</v>
          </cell>
          <cell r="H6" t="str">
            <v>0</v>
          </cell>
          <cell r="I6" t="str">
            <v>112</v>
          </cell>
          <cell r="J6" t="str">
            <v>3.93</v>
          </cell>
        </row>
        <row r="7">
          <cell r="B7">
            <v>9201510223</v>
          </cell>
          <cell r="C7" t="str">
            <v>徐道春</v>
          </cell>
          <cell r="D7" t="str">
            <v>动物医学204</v>
          </cell>
          <cell r="E7" t="str">
            <v/>
          </cell>
          <cell r="F7" t="str">
            <v>189.5</v>
          </cell>
          <cell r="G7" t="str">
            <v>189.5</v>
          </cell>
          <cell r="H7" t="str">
            <v>0</v>
          </cell>
          <cell r="I7" t="str">
            <v>111</v>
          </cell>
          <cell r="J7" t="str">
            <v>3.91</v>
          </cell>
        </row>
        <row r="8">
          <cell r="B8">
            <v>9201710101</v>
          </cell>
          <cell r="C8" t="str">
            <v>王怡然</v>
          </cell>
          <cell r="D8" t="str">
            <v>动物医学201</v>
          </cell>
          <cell r="E8" t="str">
            <v/>
          </cell>
          <cell r="F8" t="str">
            <v>188.5</v>
          </cell>
          <cell r="G8" t="str">
            <v>188.5</v>
          </cell>
          <cell r="H8" t="str">
            <v>0</v>
          </cell>
          <cell r="I8" t="str">
            <v>110</v>
          </cell>
          <cell r="J8" t="str">
            <v>3.91</v>
          </cell>
        </row>
        <row r="9">
          <cell r="B9">
            <v>9203010714</v>
          </cell>
          <cell r="C9" t="str">
            <v>吕林洁</v>
          </cell>
          <cell r="D9" t="str">
            <v>动物医学203</v>
          </cell>
          <cell r="E9" t="str">
            <v/>
          </cell>
          <cell r="F9" t="str">
            <v>195.5</v>
          </cell>
          <cell r="G9" t="str">
            <v>195.5</v>
          </cell>
          <cell r="H9" t="str">
            <v>0</v>
          </cell>
          <cell r="I9" t="str">
            <v>109</v>
          </cell>
          <cell r="J9" t="str">
            <v>3.89</v>
          </cell>
        </row>
        <row r="10">
          <cell r="B10">
            <v>9201510506</v>
          </cell>
          <cell r="C10" t="str">
            <v>石姗姗</v>
          </cell>
          <cell r="D10" t="str">
            <v>动物医学202</v>
          </cell>
          <cell r="E10" t="str">
            <v/>
          </cell>
          <cell r="F10" t="str">
            <v>190.5</v>
          </cell>
          <cell r="G10" t="str">
            <v>190.5</v>
          </cell>
          <cell r="H10" t="str">
            <v>0</v>
          </cell>
          <cell r="I10" t="str">
            <v>112</v>
          </cell>
          <cell r="J10" t="str">
            <v>3.88</v>
          </cell>
        </row>
        <row r="11">
          <cell r="B11">
            <v>9201710212</v>
          </cell>
          <cell r="C11" t="str">
            <v>苏心悦</v>
          </cell>
          <cell r="D11" t="str">
            <v>动物医学202</v>
          </cell>
          <cell r="E11" t="str">
            <v/>
          </cell>
          <cell r="F11" t="str">
            <v>189.5</v>
          </cell>
          <cell r="G11" t="str">
            <v>189.5</v>
          </cell>
          <cell r="H11" t="str">
            <v>0</v>
          </cell>
          <cell r="I11" t="str">
            <v>112</v>
          </cell>
          <cell r="J11" t="str">
            <v>3.85</v>
          </cell>
        </row>
        <row r="12">
          <cell r="B12">
            <v>9201710425</v>
          </cell>
          <cell r="C12" t="str">
            <v>孟安琪</v>
          </cell>
          <cell r="D12" t="str">
            <v>动物医学204</v>
          </cell>
          <cell r="E12" t="str">
            <v/>
          </cell>
          <cell r="F12" t="str">
            <v>195.5</v>
          </cell>
          <cell r="G12" t="str">
            <v>195.5</v>
          </cell>
          <cell r="H12" t="str">
            <v>0</v>
          </cell>
          <cell r="I12" t="str">
            <v>115</v>
          </cell>
          <cell r="J12" t="str">
            <v>3.83</v>
          </cell>
        </row>
        <row r="13">
          <cell r="B13">
            <v>9201710422</v>
          </cell>
          <cell r="C13" t="str">
            <v>陈丽婷</v>
          </cell>
          <cell r="D13" t="str">
            <v>动物医学204</v>
          </cell>
          <cell r="E13" t="str">
            <v/>
          </cell>
          <cell r="F13" t="str">
            <v>190.5</v>
          </cell>
          <cell r="G13" t="str">
            <v>190.5</v>
          </cell>
          <cell r="H13" t="str">
            <v>0</v>
          </cell>
          <cell r="I13" t="str">
            <v>110</v>
          </cell>
          <cell r="J13" t="str">
            <v>3.77</v>
          </cell>
        </row>
        <row r="14">
          <cell r="B14">
            <v>9201510412</v>
          </cell>
          <cell r="C14" t="str">
            <v>刘璐</v>
          </cell>
          <cell r="D14" t="str">
            <v>动物医学202</v>
          </cell>
          <cell r="E14" t="str">
            <v/>
          </cell>
          <cell r="F14" t="str">
            <v>203</v>
          </cell>
          <cell r="G14" t="str">
            <v>203</v>
          </cell>
          <cell r="H14" t="str">
            <v>0</v>
          </cell>
          <cell r="I14" t="str">
            <v>117</v>
          </cell>
          <cell r="J14" t="str">
            <v>3.75</v>
          </cell>
        </row>
        <row r="15">
          <cell r="B15">
            <v>9201710308</v>
          </cell>
          <cell r="C15" t="str">
            <v>朱子萌</v>
          </cell>
          <cell r="D15" t="str">
            <v>动物医学203</v>
          </cell>
          <cell r="E15" t="str">
            <v/>
          </cell>
          <cell r="F15" t="str">
            <v>189.5</v>
          </cell>
          <cell r="G15" t="str">
            <v>189.5</v>
          </cell>
          <cell r="H15" t="str">
            <v>0</v>
          </cell>
          <cell r="I15" t="str">
            <v>111</v>
          </cell>
          <cell r="J15" t="str">
            <v>3.75</v>
          </cell>
        </row>
        <row r="16">
          <cell r="B16">
            <v>9201710521</v>
          </cell>
          <cell r="C16" t="str">
            <v>罗舒悦</v>
          </cell>
          <cell r="D16" t="str">
            <v>动物医学201</v>
          </cell>
          <cell r="E16" t="str">
            <v/>
          </cell>
          <cell r="F16" t="str">
            <v>189.5</v>
          </cell>
          <cell r="G16" t="str">
            <v>189.5</v>
          </cell>
          <cell r="H16" t="str">
            <v>0</v>
          </cell>
          <cell r="I16" t="str">
            <v>111</v>
          </cell>
          <cell r="J16" t="str">
            <v>3.75</v>
          </cell>
        </row>
        <row r="17">
          <cell r="B17">
            <v>9201710314</v>
          </cell>
          <cell r="C17" t="str">
            <v>李明晓</v>
          </cell>
          <cell r="D17" t="str">
            <v>动物医学203</v>
          </cell>
          <cell r="E17" t="str">
            <v/>
          </cell>
          <cell r="F17" t="str">
            <v>188.5</v>
          </cell>
          <cell r="G17" t="str">
            <v>188.5</v>
          </cell>
          <cell r="H17" t="str">
            <v>0</v>
          </cell>
          <cell r="I17" t="str">
            <v>108</v>
          </cell>
          <cell r="J17" t="str">
            <v>3.74</v>
          </cell>
        </row>
        <row r="18">
          <cell r="B18">
            <v>9201710506</v>
          </cell>
          <cell r="C18" t="str">
            <v>石蕊</v>
          </cell>
          <cell r="D18" t="str">
            <v>动物医学201</v>
          </cell>
          <cell r="E18" t="str">
            <v/>
          </cell>
          <cell r="F18" t="str">
            <v>191.5</v>
          </cell>
          <cell r="G18" t="str">
            <v>191.5</v>
          </cell>
          <cell r="H18" t="str">
            <v>0</v>
          </cell>
          <cell r="I18" t="str">
            <v>113</v>
          </cell>
          <cell r="J18" t="str">
            <v>3.74</v>
          </cell>
        </row>
        <row r="19">
          <cell r="B19">
            <v>9201710104</v>
          </cell>
          <cell r="C19" t="str">
            <v>朱子怡</v>
          </cell>
          <cell r="D19" t="str">
            <v>动物医学203</v>
          </cell>
          <cell r="E19" t="str">
            <v/>
          </cell>
          <cell r="F19" t="str">
            <v>199.5</v>
          </cell>
          <cell r="G19" t="str">
            <v>199.5</v>
          </cell>
          <cell r="H19" t="str">
            <v>0</v>
          </cell>
          <cell r="I19" t="str">
            <v>118</v>
          </cell>
          <cell r="J19" t="str">
            <v>3.73</v>
          </cell>
        </row>
        <row r="20">
          <cell r="B20">
            <v>9201710210</v>
          </cell>
          <cell r="C20" t="str">
            <v>纪梦琳</v>
          </cell>
          <cell r="D20" t="str">
            <v>动物医学202</v>
          </cell>
          <cell r="E20" t="str">
            <v/>
          </cell>
          <cell r="F20" t="str">
            <v>189.5</v>
          </cell>
          <cell r="G20" t="str">
            <v>189.5</v>
          </cell>
          <cell r="H20" t="str">
            <v>0</v>
          </cell>
          <cell r="I20" t="str">
            <v>111</v>
          </cell>
          <cell r="J20" t="str">
            <v>3.73</v>
          </cell>
        </row>
        <row r="21">
          <cell r="B21">
            <v>9201710312</v>
          </cell>
          <cell r="C21" t="str">
            <v>孙筱雅</v>
          </cell>
          <cell r="D21" t="str">
            <v>动物医学203</v>
          </cell>
          <cell r="E21" t="str">
            <v/>
          </cell>
          <cell r="F21" t="str">
            <v>187.5</v>
          </cell>
          <cell r="G21" t="str">
            <v>187.5</v>
          </cell>
          <cell r="H21" t="str">
            <v>0</v>
          </cell>
          <cell r="I21" t="str">
            <v>109</v>
          </cell>
          <cell r="J21" t="str">
            <v>3.73</v>
          </cell>
        </row>
        <row r="22">
          <cell r="B22">
            <v>9201710409</v>
          </cell>
          <cell r="C22" t="str">
            <v>方志云</v>
          </cell>
          <cell r="D22" t="str">
            <v>动物医学204</v>
          </cell>
          <cell r="E22" t="str">
            <v/>
          </cell>
          <cell r="F22" t="str">
            <v>190</v>
          </cell>
          <cell r="G22" t="str">
            <v>190</v>
          </cell>
          <cell r="H22" t="str">
            <v>0</v>
          </cell>
          <cell r="I22" t="str">
            <v>111</v>
          </cell>
          <cell r="J22" t="str">
            <v>3.73</v>
          </cell>
        </row>
        <row r="23">
          <cell r="B23">
            <v>9201710320</v>
          </cell>
          <cell r="C23" t="str">
            <v>张秋婧</v>
          </cell>
          <cell r="D23" t="str">
            <v>动物医学203</v>
          </cell>
          <cell r="E23" t="str">
            <v/>
          </cell>
          <cell r="F23" t="str">
            <v>189</v>
          </cell>
          <cell r="G23" t="str">
            <v>189</v>
          </cell>
          <cell r="H23" t="str">
            <v>0</v>
          </cell>
          <cell r="I23" t="str">
            <v>112</v>
          </cell>
          <cell r="J23" t="str">
            <v>3.72</v>
          </cell>
        </row>
        <row r="24">
          <cell r="B24">
            <v>9201710317</v>
          </cell>
          <cell r="C24" t="str">
            <v>杨文杰</v>
          </cell>
          <cell r="D24" t="str">
            <v>动物医学203</v>
          </cell>
          <cell r="E24" t="str">
            <v/>
          </cell>
          <cell r="F24" t="str">
            <v>192</v>
          </cell>
          <cell r="G24" t="str">
            <v>192</v>
          </cell>
          <cell r="H24" t="str">
            <v>0</v>
          </cell>
          <cell r="I24" t="str">
            <v>113</v>
          </cell>
          <cell r="J24" t="str">
            <v>3.71</v>
          </cell>
        </row>
        <row r="25">
          <cell r="B25">
            <v>9201710525</v>
          </cell>
          <cell r="C25" t="str">
            <v>彭婉</v>
          </cell>
          <cell r="D25" t="str">
            <v>动物医学201</v>
          </cell>
          <cell r="E25" t="str">
            <v/>
          </cell>
          <cell r="F25" t="str">
            <v>199.5</v>
          </cell>
          <cell r="G25" t="str">
            <v>199.5</v>
          </cell>
          <cell r="H25" t="str">
            <v>0</v>
          </cell>
          <cell r="I25" t="str">
            <v>115</v>
          </cell>
          <cell r="J25" t="str">
            <v>3.71</v>
          </cell>
        </row>
        <row r="26">
          <cell r="B26">
            <v>9201710310</v>
          </cell>
          <cell r="C26" t="str">
            <v>刘腾腾</v>
          </cell>
          <cell r="D26" t="str">
            <v>动物医学203</v>
          </cell>
          <cell r="E26" t="str">
            <v/>
          </cell>
          <cell r="F26" t="str">
            <v>187.5</v>
          </cell>
          <cell r="G26" t="str">
            <v>187.5</v>
          </cell>
          <cell r="H26" t="str">
            <v>0</v>
          </cell>
          <cell r="I26" t="str">
            <v>109</v>
          </cell>
          <cell r="J26" t="str">
            <v>3.69</v>
          </cell>
        </row>
        <row r="27">
          <cell r="B27">
            <v>9201710301</v>
          </cell>
          <cell r="C27" t="str">
            <v>丁梦倩</v>
          </cell>
          <cell r="D27" t="str">
            <v>动物医学203</v>
          </cell>
          <cell r="E27" t="str">
            <v/>
          </cell>
          <cell r="F27" t="str">
            <v>191</v>
          </cell>
          <cell r="G27" t="str">
            <v>191</v>
          </cell>
          <cell r="H27" t="str">
            <v>0</v>
          </cell>
          <cell r="I27" t="str">
            <v>113</v>
          </cell>
          <cell r="J27" t="str">
            <v>3.66</v>
          </cell>
        </row>
        <row r="28">
          <cell r="B28">
            <v>21220316</v>
          </cell>
          <cell r="C28" t="str">
            <v>屈智玲</v>
          </cell>
          <cell r="D28" t="str">
            <v>动物医学204</v>
          </cell>
          <cell r="E28" t="str">
            <v/>
          </cell>
          <cell r="F28" t="str">
            <v>199</v>
          </cell>
          <cell r="G28" t="str">
            <v>199</v>
          </cell>
          <cell r="H28" t="str">
            <v>0</v>
          </cell>
          <cell r="I28" t="str">
            <v>112</v>
          </cell>
          <cell r="J28" t="str">
            <v>3.65</v>
          </cell>
        </row>
        <row r="29">
          <cell r="B29">
            <v>9201710120</v>
          </cell>
          <cell r="C29" t="str">
            <v>侯婧琪</v>
          </cell>
          <cell r="D29" t="str">
            <v>动物医学202</v>
          </cell>
          <cell r="E29" t="str">
            <v/>
          </cell>
          <cell r="F29" t="str">
            <v>191.5</v>
          </cell>
          <cell r="G29" t="str">
            <v>191.5</v>
          </cell>
          <cell r="H29" t="str">
            <v>0</v>
          </cell>
          <cell r="I29" t="str">
            <v>113</v>
          </cell>
          <cell r="J29" t="str">
            <v>3.65</v>
          </cell>
        </row>
        <row r="30">
          <cell r="B30">
            <v>9201710405</v>
          </cell>
          <cell r="C30" t="str">
            <v>王欣艺</v>
          </cell>
          <cell r="D30" t="str">
            <v>动物医学204</v>
          </cell>
          <cell r="E30" t="str">
            <v/>
          </cell>
          <cell r="F30" t="str">
            <v>188.5</v>
          </cell>
          <cell r="G30" t="str">
            <v>188.5</v>
          </cell>
          <cell r="H30" t="str">
            <v>0</v>
          </cell>
          <cell r="I30" t="str">
            <v>110</v>
          </cell>
          <cell r="J30" t="str">
            <v>3.65</v>
          </cell>
        </row>
        <row r="31">
          <cell r="B31">
            <v>9201710514</v>
          </cell>
          <cell r="C31" t="str">
            <v>张文艺</v>
          </cell>
          <cell r="D31" t="str">
            <v>动物医学201</v>
          </cell>
          <cell r="E31" t="str">
            <v/>
          </cell>
          <cell r="F31" t="str">
            <v>189.5</v>
          </cell>
          <cell r="G31" t="str">
            <v>189.5</v>
          </cell>
          <cell r="H31" t="str">
            <v>0</v>
          </cell>
          <cell r="I31" t="str">
            <v>111</v>
          </cell>
          <cell r="J31" t="str">
            <v>3.64</v>
          </cell>
        </row>
        <row r="32">
          <cell r="B32">
            <v>9201710315</v>
          </cell>
          <cell r="C32" t="str">
            <v>李昱辰</v>
          </cell>
          <cell r="D32" t="str">
            <v>动物医学203</v>
          </cell>
          <cell r="E32" t="str">
            <v/>
          </cell>
          <cell r="F32" t="str">
            <v>190.5</v>
          </cell>
          <cell r="G32" t="str">
            <v>190.5</v>
          </cell>
          <cell r="H32" t="str">
            <v>0</v>
          </cell>
          <cell r="I32" t="str">
            <v>110</v>
          </cell>
          <cell r="J32" t="str">
            <v>3.62</v>
          </cell>
        </row>
        <row r="33">
          <cell r="B33">
            <v>9201710122</v>
          </cell>
          <cell r="C33" t="str">
            <v>徐畅</v>
          </cell>
          <cell r="D33" t="str">
            <v>动物医学201</v>
          </cell>
          <cell r="E33" t="str">
            <v/>
          </cell>
          <cell r="F33" t="str">
            <v>191</v>
          </cell>
          <cell r="G33" t="str">
            <v>191</v>
          </cell>
          <cell r="H33" t="str">
            <v>0</v>
          </cell>
          <cell r="I33" t="str">
            <v>111</v>
          </cell>
          <cell r="J33" t="str">
            <v>3.58</v>
          </cell>
        </row>
        <row r="34">
          <cell r="B34">
            <v>9201710309</v>
          </cell>
          <cell r="C34" t="str">
            <v>朱新宇</v>
          </cell>
          <cell r="D34" t="str">
            <v>动物医学203</v>
          </cell>
          <cell r="E34" t="str">
            <v/>
          </cell>
          <cell r="F34" t="str">
            <v>203</v>
          </cell>
          <cell r="G34" t="str">
            <v>203</v>
          </cell>
          <cell r="H34" t="str">
            <v>0</v>
          </cell>
          <cell r="I34" t="str">
            <v>120</v>
          </cell>
          <cell r="J34" t="str">
            <v>3.57</v>
          </cell>
        </row>
        <row r="35">
          <cell r="B35">
            <v>9201710316</v>
          </cell>
          <cell r="C35" t="str">
            <v>李烨</v>
          </cell>
          <cell r="D35" t="str">
            <v>动物医学203</v>
          </cell>
          <cell r="E35" t="str">
            <v/>
          </cell>
          <cell r="F35" t="str">
            <v>188.5</v>
          </cell>
          <cell r="G35" t="str">
            <v>188.5</v>
          </cell>
          <cell r="H35" t="str">
            <v>0</v>
          </cell>
          <cell r="I35" t="str">
            <v>108</v>
          </cell>
          <cell r="J35" t="str">
            <v>3.57</v>
          </cell>
        </row>
        <row r="36">
          <cell r="B36">
            <v>9201710507</v>
          </cell>
          <cell r="C36" t="str">
            <v>邢子祺</v>
          </cell>
          <cell r="D36" t="str">
            <v>动物医学201</v>
          </cell>
          <cell r="E36" t="str">
            <v/>
          </cell>
          <cell r="F36" t="str">
            <v>189.5</v>
          </cell>
          <cell r="G36" t="str">
            <v>189.5</v>
          </cell>
          <cell r="H36" t="str">
            <v>0</v>
          </cell>
          <cell r="I36" t="str">
            <v>110</v>
          </cell>
          <cell r="J36" t="str">
            <v>3.57</v>
          </cell>
        </row>
        <row r="37">
          <cell r="B37">
            <v>9201710502</v>
          </cell>
          <cell r="C37" t="str">
            <v>王佳楠</v>
          </cell>
          <cell r="D37" t="str">
            <v>动物医学201</v>
          </cell>
          <cell r="E37" t="str">
            <v/>
          </cell>
          <cell r="F37" t="str">
            <v>190.5</v>
          </cell>
          <cell r="G37" t="str">
            <v>190.5</v>
          </cell>
          <cell r="H37" t="str">
            <v>0</v>
          </cell>
          <cell r="I37" t="str">
            <v>111</v>
          </cell>
          <cell r="J37" t="str">
            <v>3.53</v>
          </cell>
        </row>
        <row r="38">
          <cell r="B38">
            <v>9202010422</v>
          </cell>
          <cell r="C38" t="str">
            <v>肖瑞冰</v>
          </cell>
          <cell r="D38" t="str">
            <v>动物医学204</v>
          </cell>
          <cell r="E38" t="str">
            <v/>
          </cell>
          <cell r="F38" t="str">
            <v>188.5</v>
          </cell>
          <cell r="G38" t="str">
            <v>188.5</v>
          </cell>
          <cell r="H38" t="str">
            <v>0</v>
          </cell>
          <cell r="I38" t="str">
            <v>108</v>
          </cell>
          <cell r="J38" t="str">
            <v>3.52</v>
          </cell>
        </row>
        <row r="39">
          <cell r="B39">
            <v>9201710319</v>
          </cell>
          <cell r="C39" t="str">
            <v>辛美琦</v>
          </cell>
          <cell r="D39" t="str">
            <v>动物医学203</v>
          </cell>
          <cell r="E39" t="str">
            <v/>
          </cell>
          <cell r="F39" t="str">
            <v>192</v>
          </cell>
          <cell r="G39" t="str">
            <v>192</v>
          </cell>
          <cell r="H39" t="str">
            <v>0</v>
          </cell>
          <cell r="I39" t="str">
            <v>114</v>
          </cell>
          <cell r="J39" t="str">
            <v>3.5</v>
          </cell>
        </row>
        <row r="40">
          <cell r="B40">
            <v>9201710218</v>
          </cell>
          <cell r="C40" t="str">
            <v>杨雪爽</v>
          </cell>
          <cell r="D40" t="str">
            <v>动物医学202</v>
          </cell>
          <cell r="E40" t="str">
            <v/>
          </cell>
          <cell r="F40" t="str">
            <v>190.5</v>
          </cell>
          <cell r="G40" t="str">
            <v>190.5</v>
          </cell>
          <cell r="H40" t="str">
            <v>0</v>
          </cell>
          <cell r="I40" t="str">
            <v>112</v>
          </cell>
          <cell r="J40" t="str">
            <v>3.48</v>
          </cell>
        </row>
        <row r="41">
          <cell r="B41">
            <v>9201710330</v>
          </cell>
          <cell r="C41" t="str">
            <v>蔡凯杰</v>
          </cell>
          <cell r="D41" t="str">
            <v>动物医学203</v>
          </cell>
          <cell r="E41" t="str">
            <v/>
          </cell>
          <cell r="F41" t="str">
            <v>194</v>
          </cell>
          <cell r="G41" t="str">
            <v>194</v>
          </cell>
          <cell r="H41" t="str">
            <v>0</v>
          </cell>
          <cell r="I41" t="str">
            <v>114</v>
          </cell>
          <cell r="J41" t="str">
            <v>3.46</v>
          </cell>
        </row>
        <row r="42">
          <cell r="B42">
            <v>9201710515</v>
          </cell>
          <cell r="C42" t="str">
            <v>张丽诗</v>
          </cell>
          <cell r="D42" t="str">
            <v>动物医学201</v>
          </cell>
          <cell r="E42" t="str">
            <v/>
          </cell>
          <cell r="F42" t="str">
            <v>186</v>
          </cell>
          <cell r="G42" t="str">
            <v>186</v>
          </cell>
          <cell r="H42" t="str">
            <v>0</v>
          </cell>
          <cell r="I42" t="str">
            <v>108</v>
          </cell>
          <cell r="J42" t="str">
            <v>3.44</v>
          </cell>
        </row>
        <row r="43">
          <cell r="B43">
            <v>9201710121</v>
          </cell>
          <cell r="C43" t="str">
            <v>贺晴</v>
          </cell>
          <cell r="D43" t="str">
            <v>动物医学201</v>
          </cell>
          <cell r="E43" t="str">
            <v/>
          </cell>
          <cell r="F43" t="str">
            <v>189</v>
          </cell>
          <cell r="G43" t="str">
            <v>189</v>
          </cell>
          <cell r="H43" t="str">
            <v>0</v>
          </cell>
          <cell r="I43" t="str">
            <v>110</v>
          </cell>
          <cell r="J43" t="str">
            <v>3.43</v>
          </cell>
        </row>
        <row r="44">
          <cell r="B44">
            <v>9201710219</v>
          </cell>
          <cell r="C44" t="str">
            <v>邹颖芝</v>
          </cell>
          <cell r="D44" t="str">
            <v>动物医学202</v>
          </cell>
          <cell r="E44" t="str">
            <v/>
          </cell>
          <cell r="F44" t="str">
            <v>194</v>
          </cell>
          <cell r="G44" t="str">
            <v>194</v>
          </cell>
          <cell r="H44" t="str">
            <v>0</v>
          </cell>
          <cell r="I44" t="str">
            <v>114</v>
          </cell>
          <cell r="J44" t="str">
            <v>3.43</v>
          </cell>
        </row>
        <row r="45">
          <cell r="B45">
            <v>9201710508</v>
          </cell>
          <cell r="C45" t="str">
            <v>吕林菲</v>
          </cell>
          <cell r="D45" t="str">
            <v>动物医学201</v>
          </cell>
          <cell r="E45" t="str">
            <v/>
          </cell>
          <cell r="F45" t="str">
            <v>189.5</v>
          </cell>
          <cell r="G45" t="str">
            <v>185.5</v>
          </cell>
          <cell r="H45" t="str">
            <v>4</v>
          </cell>
          <cell r="I45" t="str">
            <v>111</v>
          </cell>
          <cell r="J45" t="str">
            <v>3.43</v>
          </cell>
        </row>
        <row r="46">
          <cell r="B46">
            <v>9201710327</v>
          </cell>
          <cell r="C46" t="str">
            <v>覃荣玉</v>
          </cell>
          <cell r="D46" t="str">
            <v>动物医学203</v>
          </cell>
          <cell r="E46" t="str">
            <v/>
          </cell>
          <cell r="F46" t="str">
            <v>193</v>
          </cell>
          <cell r="G46" t="str">
            <v>193</v>
          </cell>
          <cell r="H46" t="str">
            <v>0</v>
          </cell>
          <cell r="I46" t="str">
            <v>114</v>
          </cell>
          <cell r="J46" t="str">
            <v>3.42</v>
          </cell>
        </row>
        <row r="47">
          <cell r="B47">
            <v>9201710504</v>
          </cell>
          <cell r="C47" t="str">
            <v>卞鑫琳</v>
          </cell>
          <cell r="D47" t="str">
            <v>动物医学201</v>
          </cell>
          <cell r="E47" t="str">
            <v/>
          </cell>
          <cell r="F47" t="str">
            <v>188.5</v>
          </cell>
          <cell r="G47" t="str">
            <v>188.5</v>
          </cell>
          <cell r="H47" t="str">
            <v>0</v>
          </cell>
          <cell r="I47" t="str">
            <v>110</v>
          </cell>
          <cell r="J47" t="str">
            <v>3.42</v>
          </cell>
        </row>
        <row r="48">
          <cell r="B48">
            <v>9201710217</v>
          </cell>
          <cell r="C48" t="str">
            <v>杨明惠</v>
          </cell>
          <cell r="D48" t="str">
            <v>动物医学202</v>
          </cell>
          <cell r="E48" t="str">
            <v/>
          </cell>
          <cell r="F48" t="str">
            <v>189.5</v>
          </cell>
          <cell r="G48" t="str">
            <v>189.5</v>
          </cell>
          <cell r="H48" t="str">
            <v>0</v>
          </cell>
          <cell r="I48" t="str">
            <v>111</v>
          </cell>
          <cell r="J48" t="str">
            <v>3.41</v>
          </cell>
        </row>
        <row r="49">
          <cell r="B49">
            <v>9201710519</v>
          </cell>
          <cell r="C49" t="str">
            <v>范蕾</v>
          </cell>
          <cell r="D49" t="str">
            <v>动物医学201</v>
          </cell>
          <cell r="E49" t="str">
            <v/>
          </cell>
          <cell r="F49" t="str">
            <v>189</v>
          </cell>
          <cell r="G49" t="str">
            <v>189</v>
          </cell>
          <cell r="H49" t="str">
            <v>0</v>
          </cell>
          <cell r="I49" t="str">
            <v>111</v>
          </cell>
          <cell r="J49" t="str">
            <v>3.41</v>
          </cell>
        </row>
        <row r="50">
          <cell r="B50">
            <v>9201710213</v>
          </cell>
          <cell r="C50" t="str">
            <v>李凤楚</v>
          </cell>
          <cell r="D50" t="str">
            <v>动物医学202</v>
          </cell>
          <cell r="E50" t="str">
            <v/>
          </cell>
          <cell r="F50" t="str">
            <v>188.5</v>
          </cell>
          <cell r="G50" t="str">
            <v>188.5</v>
          </cell>
          <cell r="H50" t="str">
            <v>0</v>
          </cell>
          <cell r="I50" t="str">
            <v>112</v>
          </cell>
          <cell r="J50" t="str">
            <v>3.4</v>
          </cell>
        </row>
        <row r="51">
          <cell r="B51">
            <v>9201710412</v>
          </cell>
          <cell r="C51" t="str">
            <v>吕婧瑜</v>
          </cell>
          <cell r="D51" t="str">
            <v>动物医学204</v>
          </cell>
          <cell r="E51" t="str">
            <v/>
          </cell>
          <cell r="F51" t="str">
            <v>189</v>
          </cell>
          <cell r="G51" t="str">
            <v>189</v>
          </cell>
          <cell r="H51" t="str">
            <v>0</v>
          </cell>
          <cell r="I51" t="str">
            <v>112</v>
          </cell>
          <cell r="J51" t="str">
            <v>3.4</v>
          </cell>
        </row>
        <row r="52">
          <cell r="B52">
            <v>9201710509</v>
          </cell>
          <cell r="C52" t="str">
            <v>朱艳萍</v>
          </cell>
          <cell r="D52" t="str">
            <v>动物医学201</v>
          </cell>
          <cell r="E52" t="str">
            <v/>
          </cell>
          <cell r="F52" t="str">
            <v>189.5</v>
          </cell>
          <cell r="G52" t="str">
            <v>189.5</v>
          </cell>
          <cell r="H52" t="str">
            <v>0</v>
          </cell>
          <cell r="I52" t="str">
            <v>111</v>
          </cell>
          <cell r="J52" t="str">
            <v>3.4</v>
          </cell>
        </row>
        <row r="53">
          <cell r="B53">
            <v>9201710428</v>
          </cell>
          <cell r="C53" t="str">
            <v>郭子骏</v>
          </cell>
          <cell r="D53" t="str">
            <v>动物医学204</v>
          </cell>
          <cell r="E53" t="str">
            <v/>
          </cell>
          <cell r="F53" t="str">
            <v>192</v>
          </cell>
          <cell r="G53" t="str">
            <v>189</v>
          </cell>
          <cell r="H53" t="str">
            <v>3</v>
          </cell>
          <cell r="I53" t="str">
            <v>115</v>
          </cell>
          <cell r="J53" t="str">
            <v>3.39</v>
          </cell>
        </row>
        <row r="54">
          <cell r="B54">
            <v>9203010412</v>
          </cell>
          <cell r="C54" t="str">
            <v>李燕玲</v>
          </cell>
          <cell r="D54" t="str">
            <v>动物医学204</v>
          </cell>
          <cell r="E54" t="str">
            <v/>
          </cell>
          <cell r="F54" t="str">
            <v>188.5</v>
          </cell>
          <cell r="G54" t="str">
            <v>188.5</v>
          </cell>
          <cell r="H54" t="str">
            <v>0</v>
          </cell>
          <cell r="I54" t="str">
            <v>109</v>
          </cell>
          <cell r="J54" t="str">
            <v>3.39</v>
          </cell>
        </row>
      </sheetData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"/>
  <sheetViews>
    <sheetView workbookViewId="0">
      <selection activeCell="F22" sqref="F22"/>
    </sheetView>
  </sheetViews>
  <sheetFormatPr defaultColWidth="9" defaultRowHeight="14.4"/>
  <cols>
    <col min="1" max="1" width="9" style="2"/>
    <col min="2" max="2" width="11.44140625" style="2" customWidth="1"/>
    <col min="3" max="3" width="7" style="2" customWidth="1"/>
    <col min="4" max="4" width="12.109375" style="2" customWidth="1"/>
    <col min="5" max="5" width="17.109375" style="3" customWidth="1"/>
    <col min="6" max="6" width="50.88671875" style="2" customWidth="1"/>
    <col min="7" max="7" width="7" style="2" customWidth="1"/>
    <col min="8" max="8" width="12.6640625" style="4" customWidth="1"/>
    <col min="9" max="9" width="8.109375" style="2" customWidth="1"/>
    <col min="10" max="10" width="5.33203125" style="2" customWidth="1"/>
    <col min="11" max="11" width="15.109375" style="4" customWidth="1"/>
    <col min="12" max="16384" width="9" style="2"/>
  </cols>
  <sheetData>
    <row r="1" spans="1:11" s="1" customFormat="1" ht="19.95" customHeight="1">
      <c r="A1" s="9" t="s">
        <v>108</v>
      </c>
      <c r="B1" s="9" t="s">
        <v>0</v>
      </c>
      <c r="C1" s="9" t="s">
        <v>1</v>
      </c>
      <c r="D1" s="9" t="s">
        <v>2</v>
      </c>
      <c r="E1" s="10" t="s">
        <v>93</v>
      </c>
      <c r="F1" s="9" t="s">
        <v>3</v>
      </c>
      <c r="G1" s="9" t="s">
        <v>4</v>
      </c>
      <c r="H1" s="11" t="s">
        <v>5</v>
      </c>
      <c r="I1" s="9" t="s">
        <v>6</v>
      </c>
      <c r="J1" s="9" t="s">
        <v>94</v>
      </c>
      <c r="K1" s="11" t="s">
        <v>95</v>
      </c>
    </row>
    <row r="2" spans="1:11" ht="19.95" customHeight="1">
      <c r="A2" s="5">
        <v>1</v>
      </c>
      <c r="B2" s="6">
        <v>9201710106</v>
      </c>
      <c r="C2" s="6" t="s">
        <v>27</v>
      </c>
      <c r="D2" s="6" t="s">
        <v>7</v>
      </c>
      <c r="E2" s="7">
        <v>2</v>
      </c>
      <c r="F2" s="6" t="s">
        <v>28</v>
      </c>
      <c r="G2" s="6">
        <v>0.7</v>
      </c>
      <c r="H2" s="8">
        <v>2.7</v>
      </c>
      <c r="I2" s="6">
        <v>0.81</v>
      </c>
      <c r="J2" s="6">
        <v>4.03</v>
      </c>
      <c r="K2" s="8">
        <f>J2*0.7+I2</f>
        <v>3.6310000000000002</v>
      </c>
    </row>
    <row r="3" spans="1:11" ht="19.95" customHeight="1">
      <c r="A3" s="5">
        <v>2</v>
      </c>
      <c r="B3" s="6">
        <v>9201710110</v>
      </c>
      <c r="C3" s="6" t="s">
        <v>29</v>
      </c>
      <c r="D3" s="6" t="s">
        <v>7</v>
      </c>
      <c r="E3" s="7">
        <v>1.9666666666666699</v>
      </c>
      <c r="F3" s="6" t="s">
        <v>30</v>
      </c>
      <c r="G3" s="6">
        <v>0.3</v>
      </c>
      <c r="H3" s="8">
        <v>2.2666666666666702</v>
      </c>
      <c r="I3" s="6">
        <v>0.68000000000000105</v>
      </c>
      <c r="J3" s="6">
        <v>3.6</v>
      </c>
      <c r="K3" s="8">
        <f>J3*0.7+I3</f>
        <v>3.2000000000000011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="85" zoomScaleNormal="85" workbookViewId="0">
      <pane ySplit="1" topLeftCell="A17" activePane="bottomLeft" state="frozen"/>
      <selection pane="bottomLeft" activeCell="B42" sqref="B42"/>
    </sheetView>
  </sheetViews>
  <sheetFormatPr defaultColWidth="9" defaultRowHeight="14.4"/>
  <cols>
    <col min="1" max="2" width="14.109375" style="12" customWidth="1"/>
    <col min="3" max="3" width="10.88671875" style="12" customWidth="1"/>
    <col min="4" max="4" width="12.109375" style="12" customWidth="1"/>
    <col min="5" max="5" width="20.77734375" style="13" customWidth="1"/>
    <col min="6" max="6" width="54.44140625" style="12" customWidth="1"/>
    <col min="7" max="7" width="9" style="12" customWidth="1"/>
    <col min="8" max="8" width="14.44140625" style="14" customWidth="1"/>
    <col min="9" max="9" width="11.44140625" style="14" customWidth="1"/>
    <col min="10" max="10" width="8.109375" style="12" customWidth="1"/>
    <col min="11" max="11" width="16.44140625" style="14" customWidth="1"/>
    <col min="12" max="12" width="14.109375" style="12" customWidth="1"/>
    <col min="13" max="16384" width="9" style="2"/>
  </cols>
  <sheetData>
    <row r="1" spans="1:12" s="1" customFormat="1" ht="19.95" customHeight="1">
      <c r="A1" s="9" t="s">
        <v>108</v>
      </c>
      <c r="B1" s="9" t="s">
        <v>0</v>
      </c>
      <c r="C1" s="9" t="s">
        <v>1</v>
      </c>
      <c r="D1" s="9" t="s">
        <v>2</v>
      </c>
      <c r="E1" s="10" t="s">
        <v>93</v>
      </c>
      <c r="F1" s="9" t="s">
        <v>3</v>
      </c>
      <c r="G1" s="9" t="s">
        <v>4</v>
      </c>
      <c r="H1" s="11" t="s">
        <v>5</v>
      </c>
      <c r="I1" s="11" t="s">
        <v>6</v>
      </c>
      <c r="J1" s="9" t="s">
        <v>94</v>
      </c>
      <c r="K1" s="11" t="s">
        <v>95</v>
      </c>
      <c r="L1" s="9" t="s">
        <v>107</v>
      </c>
    </row>
    <row r="2" spans="1:12" ht="19.95" customHeight="1">
      <c r="A2" s="6">
        <v>1</v>
      </c>
      <c r="B2" s="6">
        <v>9201710122</v>
      </c>
      <c r="C2" s="6" t="s">
        <v>34</v>
      </c>
      <c r="D2" s="6" t="s">
        <v>21</v>
      </c>
      <c r="E2" s="7">
        <v>1.93333333333333</v>
      </c>
      <c r="F2" s="6" t="s">
        <v>33</v>
      </c>
      <c r="G2" s="6">
        <v>2.5</v>
      </c>
      <c r="H2" s="8">
        <v>4.43333333333333</v>
      </c>
      <c r="I2" s="8">
        <v>1.33</v>
      </c>
      <c r="J2" s="6" t="s">
        <v>96</v>
      </c>
      <c r="K2" s="8">
        <f t="shared" ref="K2:K38" si="0">J2*0.7+I2</f>
        <v>3.8359999999999999</v>
      </c>
      <c r="L2" s="6"/>
    </row>
    <row r="3" spans="1:12" ht="19.95" customHeight="1">
      <c r="A3" s="6">
        <v>2</v>
      </c>
      <c r="B3" s="6">
        <v>9201710121</v>
      </c>
      <c r="C3" s="6" t="s">
        <v>32</v>
      </c>
      <c r="D3" s="6" t="s">
        <v>21</v>
      </c>
      <c r="E3" s="7">
        <v>1.8</v>
      </c>
      <c r="F3" s="6" t="s">
        <v>33</v>
      </c>
      <c r="G3" s="6">
        <v>2.5</v>
      </c>
      <c r="H3" s="8">
        <v>4.3</v>
      </c>
      <c r="I3" s="8">
        <v>1.29</v>
      </c>
      <c r="J3" s="6" t="s">
        <v>97</v>
      </c>
      <c r="K3" s="8">
        <f t="shared" si="0"/>
        <v>3.6909999999999998</v>
      </c>
      <c r="L3" s="6"/>
    </row>
    <row r="4" spans="1:12" ht="19.95" customHeight="1">
      <c r="A4" s="6">
        <v>3</v>
      </c>
      <c r="B4" s="6">
        <v>9201710522</v>
      </c>
      <c r="C4" s="6" t="s">
        <v>86</v>
      </c>
      <c r="D4" s="6" t="s">
        <v>21</v>
      </c>
      <c r="E4" s="7">
        <v>2</v>
      </c>
      <c r="F4" s="6" t="s">
        <v>87</v>
      </c>
      <c r="G4" s="6">
        <v>0.7</v>
      </c>
      <c r="H4" s="8">
        <v>2.7</v>
      </c>
      <c r="I4" s="8">
        <v>0.81</v>
      </c>
      <c r="J4" s="6" t="s">
        <v>98</v>
      </c>
      <c r="K4" s="8">
        <f t="shared" si="0"/>
        <v>3.6030000000000002</v>
      </c>
      <c r="L4" s="6"/>
    </row>
    <row r="5" spans="1:12" ht="19.95" customHeight="1">
      <c r="A5" s="6">
        <v>4</v>
      </c>
      <c r="B5" s="6">
        <v>9201710208</v>
      </c>
      <c r="C5" s="6" t="s">
        <v>35</v>
      </c>
      <c r="D5" s="6" t="s">
        <v>11</v>
      </c>
      <c r="E5" s="7">
        <v>2</v>
      </c>
      <c r="F5" s="6" t="s">
        <v>36</v>
      </c>
      <c r="G5" s="6">
        <v>0.7</v>
      </c>
      <c r="H5" s="8">
        <v>2.7</v>
      </c>
      <c r="I5" s="8">
        <v>0.81</v>
      </c>
      <c r="J5" s="6" t="s">
        <v>99</v>
      </c>
      <c r="K5" s="8">
        <f t="shared" si="0"/>
        <v>3.5819999999999999</v>
      </c>
      <c r="L5" s="6"/>
    </row>
    <row r="6" spans="1:12" ht="19.95" customHeight="1">
      <c r="A6" s="6">
        <v>5</v>
      </c>
      <c r="B6" s="6">
        <v>9201710427</v>
      </c>
      <c r="C6" s="6" t="s">
        <v>71</v>
      </c>
      <c r="D6" s="6" t="s">
        <v>9</v>
      </c>
      <c r="E6" s="7">
        <v>2</v>
      </c>
      <c r="F6" s="6" t="s">
        <v>72</v>
      </c>
      <c r="G6" s="6">
        <v>0.7</v>
      </c>
      <c r="H6" s="8">
        <v>2.7</v>
      </c>
      <c r="I6" s="8">
        <v>0.81</v>
      </c>
      <c r="J6" s="6" t="s">
        <v>100</v>
      </c>
      <c r="K6" s="8">
        <f t="shared" si="0"/>
        <v>3.5609999999999999</v>
      </c>
      <c r="L6" s="6"/>
    </row>
    <row r="7" spans="1:12" ht="19.95" customHeight="1">
      <c r="A7" s="6">
        <v>6</v>
      </c>
      <c r="B7" s="6">
        <v>9201710308</v>
      </c>
      <c r="C7" s="6" t="s">
        <v>111</v>
      </c>
      <c r="D7" s="6" t="s">
        <v>19</v>
      </c>
      <c r="E7" s="7">
        <v>1.9666666666666699</v>
      </c>
      <c r="F7" s="6" t="s">
        <v>112</v>
      </c>
      <c r="G7" s="6">
        <v>1</v>
      </c>
      <c r="H7" s="8">
        <v>2.9666666666666699</v>
      </c>
      <c r="I7" s="8">
        <v>0.89000000000000101</v>
      </c>
      <c r="J7" s="6" t="str">
        <f>VLOOKUP(B7,'[1]194116665'!$B$4:$J$54,9,FALSE)</f>
        <v>3.75</v>
      </c>
      <c r="K7" s="8">
        <f t="shared" ref="K7" si="1">J7*0.7+I7</f>
        <v>3.515000000000001</v>
      </c>
      <c r="L7" s="6"/>
    </row>
    <row r="8" spans="1:12" ht="19.95" customHeight="1">
      <c r="A8" s="6">
        <v>7</v>
      </c>
      <c r="B8" s="6">
        <v>9201510223</v>
      </c>
      <c r="C8" s="6" t="s">
        <v>13</v>
      </c>
      <c r="D8" s="6" t="s">
        <v>9</v>
      </c>
      <c r="E8" s="7">
        <v>1.9666666666666699</v>
      </c>
      <c r="F8" s="6" t="s">
        <v>10</v>
      </c>
      <c r="G8" s="6">
        <v>0.6</v>
      </c>
      <c r="H8" s="8">
        <v>2.56666666666667</v>
      </c>
      <c r="I8" s="8">
        <v>0.77000000000000102</v>
      </c>
      <c r="J8" s="6" t="s">
        <v>101</v>
      </c>
      <c r="K8" s="8">
        <f t="shared" si="0"/>
        <v>3.507000000000001</v>
      </c>
      <c r="L8" s="6"/>
    </row>
    <row r="9" spans="1:12" ht="19.95" customHeight="1">
      <c r="A9" s="6">
        <v>8</v>
      </c>
      <c r="B9" s="6">
        <v>9203010714</v>
      </c>
      <c r="C9" s="6" t="s">
        <v>90</v>
      </c>
      <c r="D9" s="6" t="s">
        <v>19</v>
      </c>
      <c r="E9" s="7">
        <v>2</v>
      </c>
      <c r="F9" s="6" t="s">
        <v>91</v>
      </c>
      <c r="G9" s="6">
        <v>0.6</v>
      </c>
      <c r="H9" s="8">
        <v>2.6</v>
      </c>
      <c r="I9" s="8">
        <v>0.78</v>
      </c>
      <c r="J9" s="6" t="s">
        <v>102</v>
      </c>
      <c r="K9" s="8">
        <f t="shared" si="0"/>
        <v>3.5030000000000001</v>
      </c>
      <c r="L9" s="6"/>
    </row>
    <row r="10" spans="1:12" ht="19.95" customHeight="1">
      <c r="A10" s="6">
        <v>9</v>
      </c>
      <c r="B10" s="6">
        <v>9201710425</v>
      </c>
      <c r="C10" s="6" t="s">
        <v>67</v>
      </c>
      <c r="D10" s="6" t="s">
        <v>9</v>
      </c>
      <c r="E10" s="7">
        <v>2</v>
      </c>
      <c r="F10" s="6" t="s">
        <v>68</v>
      </c>
      <c r="G10" s="6">
        <v>0.7</v>
      </c>
      <c r="H10" s="8">
        <v>2.7</v>
      </c>
      <c r="I10" s="8">
        <v>0.81</v>
      </c>
      <c r="J10" s="6" t="s">
        <v>103</v>
      </c>
      <c r="K10" s="8">
        <f t="shared" si="0"/>
        <v>3.4910000000000001</v>
      </c>
      <c r="L10" s="6"/>
    </row>
    <row r="11" spans="1:12" ht="19.95" customHeight="1">
      <c r="A11" s="6">
        <v>10</v>
      </c>
      <c r="B11" s="6">
        <v>9201710101</v>
      </c>
      <c r="C11" s="6" t="s">
        <v>20</v>
      </c>
      <c r="D11" s="6" t="s">
        <v>21</v>
      </c>
      <c r="E11" s="7">
        <v>2</v>
      </c>
      <c r="F11" s="6" t="s">
        <v>22</v>
      </c>
      <c r="G11" s="6">
        <v>0.5</v>
      </c>
      <c r="H11" s="8">
        <v>2.5</v>
      </c>
      <c r="I11" s="8">
        <v>0.75</v>
      </c>
      <c r="J11" s="6" t="s">
        <v>101</v>
      </c>
      <c r="K11" s="8">
        <f t="shared" si="0"/>
        <v>3.4870000000000001</v>
      </c>
      <c r="L11" s="6"/>
    </row>
    <row r="12" spans="1:12" ht="19.95" customHeight="1">
      <c r="A12" s="6">
        <v>11</v>
      </c>
      <c r="B12" s="6">
        <v>9201510506</v>
      </c>
      <c r="C12" s="6" t="s">
        <v>18</v>
      </c>
      <c r="D12" s="6" t="s">
        <v>11</v>
      </c>
      <c r="E12" s="7">
        <v>1.9</v>
      </c>
      <c r="F12" s="6" t="s">
        <v>10</v>
      </c>
      <c r="G12" s="6">
        <v>0.6</v>
      </c>
      <c r="H12" s="8">
        <v>2.5</v>
      </c>
      <c r="I12" s="8">
        <v>0.75</v>
      </c>
      <c r="J12" s="6" t="s">
        <v>104</v>
      </c>
      <c r="K12" s="8">
        <f t="shared" si="0"/>
        <v>3.4659999999999997</v>
      </c>
      <c r="L12" s="6"/>
    </row>
    <row r="13" spans="1:12" ht="19.95" customHeight="1">
      <c r="A13" s="6">
        <v>12</v>
      </c>
      <c r="B13" s="6">
        <v>9201710521</v>
      </c>
      <c r="C13" s="6" t="s">
        <v>84</v>
      </c>
      <c r="D13" s="6" t="s">
        <v>21</v>
      </c>
      <c r="E13" s="7">
        <v>2</v>
      </c>
      <c r="F13" s="6" t="s">
        <v>85</v>
      </c>
      <c r="G13" s="6">
        <v>0.7</v>
      </c>
      <c r="H13" s="8">
        <v>2.7</v>
      </c>
      <c r="I13" s="8">
        <v>0.81</v>
      </c>
      <c r="J13" s="6" t="s">
        <v>105</v>
      </c>
      <c r="K13" s="8">
        <f t="shared" si="0"/>
        <v>3.4350000000000001</v>
      </c>
      <c r="L13" s="6"/>
    </row>
    <row r="14" spans="1:12" ht="19.95" customHeight="1">
      <c r="A14" s="6">
        <v>13</v>
      </c>
      <c r="B14" s="6">
        <v>9201710525</v>
      </c>
      <c r="C14" s="6" t="s">
        <v>88</v>
      </c>
      <c r="D14" s="6" t="s">
        <v>21</v>
      </c>
      <c r="E14" s="7">
        <v>1.9666666666666699</v>
      </c>
      <c r="F14" s="6" t="s">
        <v>81</v>
      </c>
      <c r="G14" s="6">
        <v>0.8</v>
      </c>
      <c r="H14" s="8">
        <v>2.7666666666666702</v>
      </c>
      <c r="I14" s="8">
        <v>0.83000000000000096</v>
      </c>
      <c r="J14" s="6" t="s">
        <v>106</v>
      </c>
      <c r="K14" s="8">
        <f t="shared" si="0"/>
        <v>3.4270000000000009</v>
      </c>
      <c r="L14" s="6"/>
    </row>
    <row r="15" spans="1:12" ht="19.95" customHeight="1">
      <c r="A15" s="6">
        <v>14</v>
      </c>
      <c r="B15" s="6">
        <v>9201510412</v>
      </c>
      <c r="C15" s="6" t="s">
        <v>14</v>
      </c>
      <c r="D15" s="6" t="s">
        <v>11</v>
      </c>
      <c r="E15" s="7">
        <v>1.9666666666666699</v>
      </c>
      <c r="F15" s="6" t="s">
        <v>15</v>
      </c>
      <c r="G15" s="6">
        <v>0.7</v>
      </c>
      <c r="H15" s="8">
        <v>2.6666666666666701</v>
      </c>
      <c r="I15" s="8">
        <v>0.80000000000000104</v>
      </c>
      <c r="J15" s="6" t="s">
        <v>105</v>
      </c>
      <c r="K15" s="8">
        <f t="shared" si="0"/>
        <v>3.4250000000000012</v>
      </c>
      <c r="L15" s="6"/>
    </row>
    <row r="16" spans="1:12" ht="19.95" customHeight="1">
      <c r="A16" s="6">
        <v>15</v>
      </c>
      <c r="B16" s="6">
        <v>9201710212</v>
      </c>
      <c r="C16" s="6" t="s">
        <v>42</v>
      </c>
      <c r="D16" s="6" t="s">
        <v>11</v>
      </c>
      <c r="E16" s="7">
        <v>2</v>
      </c>
      <c r="F16" s="6" t="s">
        <v>43</v>
      </c>
      <c r="G16" s="6">
        <v>0.4</v>
      </c>
      <c r="H16" s="8">
        <v>2.4</v>
      </c>
      <c r="I16" s="8">
        <v>0.72</v>
      </c>
      <c r="J16" s="6">
        <v>3.85</v>
      </c>
      <c r="K16" s="8">
        <f t="shared" si="0"/>
        <v>3.415</v>
      </c>
      <c r="L16" s="6"/>
    </row>
    <row r="17" spans="1:12" ht="19.95" customHeight="1">
      <c r="A17" s="6">
        <v>16</v>
      </c>
      <c r="B17" s="6">
        <v>9201710104</v>
      </c>
      <c r="C17" s="6" t="s">
        <v>25</v>
      </c>
      <c r="D17" s="6" t="s">
        <v>19</v>
      </c>
      <c r="E17" s="7">
        <v>1.9666666666666699</v>
      </c>
      <c r="F17" s="6" t="s">
        <v>26</v>
      </c>
      <c r="G17" s="6">
        <v>0.7</v>
      </c>
      <c r="H17" s="8">
        <v>2.6666666666666701</v>
      </c>
      <c r="I17" s="8">
        <v>0.80000000000000104</v>
      </c>
      <c r="J17" s="6">
        <v>3.73</v>
      </c>
      <c r="K17" s="8">
        <f t="shared" si="0"/>
        <v>3.4110000000000009</v>
      </c>
      <c r="L17" s="6"/>
    </row>
    <row r="18" spans="1:12" ht="19.95" customHeight="1">
      <c r="A18" s="6">
        <v>17</v>
      </c>
      <c r="B18" s="6">
        <v>9201710506</v>
      </c>
      <c r="C18" s="6" t="s">
        <v>74</v>
      </c>
      <c r="D18" s="6" t="s">
        <v>21</v>
      </c>
      <c r="E18" s="7">
        <v>1.9666666666666699</v>
      </c>
      <c r="F18" s="6" t="s">
        <v>75</v>
      </c>
      <c r="G18" s="6">
        <v>0.6</v>
      </c>
      <c r="H18" s="8">
        <v>2.56666666666667</v>
      </c>
      <c r="I18" s="8">
        <v>0.77000000000000102</v>
      </c>
      <c r="J18" s="6">
        <v>3.74</v>
      </c>
      <c r="K18" s="8">
        <f t="shared" si="0"/>
        <v>3.3880000000000008</v>
      </c>
      <c r="L18" s="6"/>
    </row>
    <row r="19" spans="1:12" ht="19.95" customHeight="1">
      <c r="A19" s="6">
        <v>18</v>
      </c>
      <c r="B19" s="6">
        <v>9201710314</v>
      </c>
      <c r="C19" s="6" t="s">
        <v>51</v>
      </c>
      <c r="D19" s="6" t="s">
        <v>19</v>
      </c>
      <c r="E19" s="7">
        <v>1.9666666666666699</v>
      </c>
      <c r="F19" s="6" t="s">
        <v>10</v>
      </c>
      <c r="G19" s="6">
        <v>0.6</v>
      </c>
      <c r="H19" s="8">
        <v>2.56666666666667</v>
      </c>
      <c r="I19" s="8">
        <v>0.77000000000000102</v>
      </c>
      <c r="J19" s="6">
        <v>3.74</v>
      </c>
      <c r="K19" s="8">
        <f t="shared" si="0"/>
        <v>3.3880000000000008</v>
      </c>
      <c r="L19" s="6"/>
    </row>
    <row r="20" spans="1:12" ht="19.95" customHeight="1">
      <c r="A20" s="6">
        <v>19</v>
      </c>
      <c r="B20" s="6">
        <v>9201710210</v>
      </c>
      <c r="C20" s="6" t="s">
        <v>38</v>
      </c>
      <c r="D20" s="6" t="s">
        <v>11</v>
      </c>
      <c r="E20" s="7">
        <v>2</v>
      </c>
      <c r="F20" s="6" t="s">
        <v>39</v>
      </c>
      <c r="G20" s="6">
        <v>0.5</v>
      </c>
      <c r="H20" s="8">
        <v>2.5</v>
      </c>
      <c r="I20" s="8">
        <v>0.75</v>
      </c>
      <c r="J20" s="6">
        <v>3.73</v>
      </c>
      <c r="K20" s="8">
        <f t="shared" si="0"/>
        <v>3.3609999999999998</v>
      </c>
      <c r="L20" s="6"/>
    </row>
    <row r="21" spans="1:12" ht="19.95" customHeight="1">
      <c r="A21" s="6">
        <v>20</v>
      </c>
      <c r="B21" s="6">
        <v>9201710405</v>
      </c>
      <c r="C21" s="6" t="s">
        <v>60</v>
      </c>
      <c r="D21" s="6" t="s">
        <v>9</v>
      </c>
      <c r="E21" s="7">
        <v>1.9666666666666699</v>
      </c>
      <c r="F21" s="6" t="s">
        <v>61</v>
      </c>
      <c r="G21" s="6">
        <v>0.7</v>
      </c>
      <c r="H21" s="8">
        <v>2.6666666666666701</v>
      </c>
      <c r="I21" s="8">
        <v>0.80000000000000104</v>
      </c>
      <c r="J21" s="6">
        <v>3.65</v>
      </c>
      <c r="K21" s="8">
        <f t="shared" si="0"/>
        <v>3.3550000000000009</v>
      </c>
      <c r="L21" s="6"/>
    </row>
    <row r="22" spans="1:12" ht="19.95" customHeight="1">
      <c r="A22" s="6">
        <v>21</v>
      </c>
      <c r="B22" s="6">
        <v>9201710514</v>
      </c>
      <c r="C22" s="6" t="s">
        <v>82</v>
      </c>
      <c r="D22" s="6" t="s">
        <v>21</v>
      </c>
      <c r="E22" s="7">
        <v>1.9666666666666699</v>
      </c>
      <c r="F22" s="6" t="s">
        <v>83</v>
      </c>
      <c r="G22" s="6">
        <v>0.7</v>
      </c>
      <c r="H22" s="8">
        <v>2.6666666666666701</v>
      </c>
      <c r="I22" s="8">
        <v>0.80000000000000104</v>
      </c>
      <c r="J22" s="6">
        <v>3.64</v>
      </c>
      <c r="K22" s="8">
        <f t="shared" si="0"/>
        <v>3.3480000000000012</v>
      </c>
      <c r="L22" s="6"/>
    </row>
    <row r="23" spans="1:12" ht="19.95" customHeight="1">
      <c r="A23" s="6">
        <v>22</v>
      </c>
      <c r="B23" s="6">
        <v>9201710120</v>
      </c>
      <c r="C23" s="6" t="s">
        <v>31</v>
      </c>
      <c r="D23" s="6" t="s">
        <v>11</v>
      </c>
      <c r="E23" s="7">
        <v>1.9666666666666699</v>
      </c>
      <c r="F23" s="6" t="s">
        <v>10</v>
      </c>
      <c r="G23" s="6">
        <v>0.6</v>
      </c>
      <c r="H23" s="8">
        <v>2.56666666666667</v>
      </c>
      <c r="I23" s="8">
        <v>0.77000000000000102</v>
      </c>
      <c r="J23" s="6">
        <v>3.65</v>
      </c>
      <c r="K23" s="8">
        <f t="shared" si="0"/>
        <v>3.3250000000000006</v>
      </c>
      <c r="L23" s="6"/>
    </row>
    <row r="24" spans="1:12" ht="19.95" customHeight="1">
      <c r="A24" s="6">
        <v>23</v>
      </c>
      <c r="B24" s="6">
        <v>9201710312</v>
      </c>
      <c r="C24" s="6" t="s">
        <v>50</v>
      </c>
      <c r="D24" s="6" t="s">
        <v>19</v>
      </c>
      <c r="E24" s="7">
        <v>1.9666666666666699</v>
      </c>
      <c r="F24" s="6" t="s">
        <v>43</v>
      </c>
      <c r="G24" s="6">
        <v>0.4</v>
      </c>
      <c r="H24" s="8">
        <v>2.3666666666666698</v>
      </c>
      <c r="I24" s="8">
        <v>0.71000000000000096</v>
      </c>
      <c r="J24" s="6">
        <v>3.73</v>
      </c>
      <c r="K24" s="8">
        <f t="shared" si="0"/>
        <v>3.3210000000000006</v>
      </c>
      <c r="L24" s="6"/>
    </row>
    <row r="25" spans="1:12" ht="19.95" customHeight="1">
      <c r="A25" s="6">
        <v>24</v>
      </c>
      <c r="B25" s="6">
        <v>9201710422</v>
      </c>
      <c r="C25" s="6" t="s">
        <v>66</v>
      </c>
      <c r="D25" s="6" t="s">
        <v>9</v>
      </c>
      <c r="E25" s="7">
        <v>1.9666666666666699</v>
      </c>
      <c r="F25" s="6" t="s">
        <v>49</v>
      </c>
      <c r="G25" s="6">
        <v>0.3</v>
      </c>
      <c r="H25" s="8">
        <v>2.2666666666666702</v>
      </c>
      <c r="I25" s="8">
        <v>0.68000000000000105</v>
      </c>
      <c r="J25" s="6">
        <v>3.77</v>
      </c>
      <c r="K25" s="8">
        <f t="shared" si="0"/>
        <v>3.3190000000000008</v>
      </c>
      <c r="L25" s="6"/>
    </row>
    <row r="26" spans="1:12" ht="19.95" customHeight="1">
      <c r="A26" s="6">
        <v>25</v>
      </c>
      <c r="B26" s="6">
        <v>9201710409</v>
      </c>
      <c r="C26" s="6" t="s">
        <v>62</v>
      </c>
      <c r="D26" s="6" t="s">
        <v>9</v>
      </c>
      <c r="E26" s="7">
        <v>1.93333333333333</v>
      </c>
      <c r="F26" s="6" t="s">
        <v>43</v>
      </c>
      <c r="G26" s="6">
        <v>0.4</v>
      </c>
      <c r="H26" s="8">
        <v>2.3333333333333299</v>
      </c>
      <c r="I26" s="8">
        <v>0.69999999999999896</v>
      </c>
      <c r="J26" s="6">
        <v>3.73</v>
      </c>
      <c r="K26" s="8">
        <f t="shared" si="0"/>
        <v>3.3109999999999986</v>
      </c>
      <c r="L26" s="6"/>
    </row>
    <row r="27" spans="1:12" ht="19.95" customHeight="1">
      <c r="A27" s="6">
        <v>26</v>
      </c>
      <c r="B27" s="6">
        <v>21220316</v>
      </c>
      <c r="C27" s="6" t="s">
        <v>8</v>
      </c>
      <c r="D27" s="6" t="s">
        <v>9</v>
      </c>
      <c r="E27" s="7">
        <v>1.86666666666667</v>
      </c>
      <c r="F27" s="6" t="s">
        <v>10</v>
      </c>
      <c r="G27" s="6">
        <v>0.6</v>
      </c>
      <c r="H27" s="8">
        <v>2.4666666666666699</v>
      </c>
      <c r="I27" s="8">
        <v>0.74000000000000099</v>
      </c>
      <c r="J27" s="6">
        <v>3.65</v>
      </c>
      <c r="K27" s="8">
        <f t="shared" si="0"/>
        <v>3.2950000000000008</v>
      </c>
      <c r="L27" s="6"/>
    </row>
    <row r="28" spans="1:12" ht="19.95" customHeight="1">
      <c r="A28" s="6">
        <v>27</v>
      </c>
      <c r="B28" s="6">
        <v>9201710320</v>
      </c>
      <c r="C28" s="6" t="s">
        <v>57</v>
      </c>
      <c r="D28" s="6" t="s">
        <v>19</v>
      </c>
      <c r="E28" s="7">
        <v>1.9666666666666699</v>
      </c>
      <c r="F28" s="6" t="s">
        <v>49</v>
      </c>
      <c r="G28" s="6">
        <v>0.3</v>
      </c>
      <c r="H28" s="8">
        <v>2.2666666666666702</v>
      </c>
      <c r="I28" s="8">
        <v>0.68000000000000105</v>
      </c>
      <c r="J28" s="6">
        <v>3.72</v>
      </c>
      <c r="K28" s="8">
        <f t="shared" si="0"/>
        <v>3.2840000000000011</v>
      </c>
      <c r="L28" s="6"/>
    </row>
    <row r="29" spans="1:12" ht="19.95" customHeight="1">
      <c r="A29" s="6">
        <v>28</v>
      </c>
      <c r="B29" s="6">
        <v>9201710310</v>
      </c>
      <c r="C29" s="6" t="s">
        <v>48</v>
      </c>
      <c r="D29" s="6" t="s">
        <v>19</v>
      </c>
      <c r="E29" s="7">
        <v>1.9</v>
      </c>
      <c r="F29" s="6" t="s">
        <v>49</v>
      </c>
      <c r="G29" s="6">
        <v>0.3</v>
      </c>
      <c r="H29" s="8">
        <v>2.2000000000000002</v>
      </c>
      <c r="I29" s="8">
        <v>0.66</v>
      </c>
      <c r="J29" s="6">
        <v>3.69</v>
      </c>
      <c r="K29" s="8">
        <f t="shared" si="0"/>
        <v>3.2429999999999999</v>
      </c>
      <c r="L29" s="6"/>
    </row>
    <row r="30" spans="1:12" ht="19.95" customHeight="1">
      <c r="A30" s="6">
        <v>29</v>
      </c>
      <c r="B30" s="6">
        <v>9201710502</v>
      </c>
      <c r="C30" s="6" t="s">
        <v>73</v>
      </c>
      <c r="D30" s="6" t="s">
        <v>21</v>
      </c>
      <c r="E30" s="7">
        <v>1.9</v>
      </c>
      <c r="F30" s="6" t="s">
        <v>10</v>
      </c>
      <c r="G30" s="6">
        <v>0.6</v>
      </c>
      <c r="H30" s="8">
        <v>2.5</v>
      </c>
      <c r="I30" s="8">
        <v>0.75</v>
      </c>
      <c r="J30" s="6">
        <v>3.53</v>
      </c>
      <c r="K30" s="8">
        <f t="shared" si="0"/>
        <v>3.2209999999999996</v>
      </c>
      <c r="L30" s="6"/>
    </row>
    <row r="31" spans="1:12" ht="19.95" customHeight="1">
      <c r="A31" s="6">
        <v>30</v>
      </c>
      <c r="B31" s="6">
        <v>9201710319</v>
      </c>
      <c r="C31" s="6" t="s">
        <v>55</v>
      </c>
      <c r="D31" s="6" t="s">
        <v>19</v>
      </c>
      <c r="E31" s="7">
        <v>1.8333333333333299</v>
      </c>
      <c r="F31" s="6" t="s">
        <v>56</v>
      </c>
      <c r="G31" s="6">
        <v>0.7</v>
      </c>
      <c r="H31" s="8">
        <v>2.5333333333333301</v>
      </c>
      <c r="I31" s="8">
        <v>0.75999999999999901</v>
      </c>
      <c r="J31" s="6">
        <v>3.5</v>
      </c>
      <c r="K31" s="8">
        <f t="shared" si="0"/>
        <v>3.2099999999999986</v>
      </c>
      <c r="L31" s="6"/>
    </row>
    <row r="32" spans="1:12" ht="19.95" customHeight="1">
      <c r="A32" s="6">
        <v>31</v>
      </c>
      <c r="B32" s="6">
        <v>9201710507</v>
      </c>
      <c r="C32" s="6" t="s">
        <v>76</v>
      </c>
      <c r="D32" s="6" t="s">
        <v>21</v>
      </c>
      <c r="E32" s="7">
        <v>1.86666666666667</v>
      </c>
      <c r="F32" s="6" t="s">
        <v>77</v>
      </c>
      <c r="G32" s="6">
        <v>0.5</v>
      </c>
      <c r="H32" s="8">
        <v>2.3666666666666698</v>
      </c>
      <c r="I32" s="8">
        <v>0.71000000000000096</v>
      </c>
      <c r="J32" s="6">
        <v>3.57</v>
      </c>
      <c r="K32" s="8">
        <f t="shared" si="0"/>
        <v>3.2090000000000005</v>
      </c>
      <c r="L32" s="6"/>
    </row>
    <row r="33" spans="1:12" ht="19.95" customHeight="1">
      <c r="A33" s="6">
        <v>32</v>
      </c>
      <c r="B33" s="6">
        <v>9201710218</v>
      </c>
      <c r="C33" s="6" t="s">
        <v>45</v>
      </c>
      <c r="D33" s="6" t="s">
        <v>11</v>
      </c>
      <c r="E33" s="7">
        <v>1.86666666666667</v>
      </c>
      <c r="F33" s="6" t="s">
        <v>46</v>
      </c>
      <c r="G33" s="6">
        <v>0.7</v>
      </c>
      <c r="H33" s="8">
        <v>2.56666666666667</v>
      </c>
      <c r="I33" s="8">
        <v>0.77000000000000102</v>
      </c>
      <c r="J33" s="6">
        <v>3.48</v>
      </c>
      <c r="K33" s="8">
        <f t="shared" si="0"/>
        <v>3.2060000000000008</v>
      </c>
      <c r="L33" s="6"/>
    </row>
    <row r="34" spans="1:12" ht="19.95" customHeight="1">
      <c r="A34" s="6">
        <v>33</v>
      </c>
      <c r="B34" s="6">
        <v>9201710315</v>
      </c>
      <c r="C34" s="6" t="s">
        <v>52</v>
      </c>
      <c r="D34" s="6" t="s">
        <v>19</v>
      </c>
      <c r="E34" s="7">
        <v>1.86666666666667</v>
      </c>
      <c r="F34" s="6" t="s">
        <v>49</v>
      </c>
      <c r="G34" s="6">
        <v>0.3</v>
      </c>
      <c r="H34" s="8">
        <v>2.1666666666666701</v>
      </c>
      <c r="I34" s="8">
        <v>0.65000000000000102</v>
      </c>
      <c r="J34" s="6">
        <v>3.62</v>
      </c>
      <c r="K34" s="8">
        <f t="shared" si="0"/>
        <v>3.1840000000000011</v>
      </c>
      <c r="L34" s="6"/>
    </row>
    <row r="35" spans="1:12" ht="19.95" customHeight="1">
      <c r="A35" s="6">
        <v>34</v>
      </c>
      <c r="B35" s="6">
        <v>9201710316</v>
      </c>
      <c r="C35" s="6" t="s">
        <v>53</v>
      </c>
      <c r="D35" s="6" t="s">
        <v>19</v>
      </c>
      <c r="E35" s="7">
        <v>1.86666666666667</v>
      </c>
      <c r="F35" s="6" t="s">
        <v>49</v>
      </c>
      <c r="G35" s="6">
        <v>0.3</v>
      </c>
      <c r="H35" s="8">
        <v>2.1666666666666701</v>
      </c>
      <c r="I35" s="8">
        <v>0.65000000000000102</v>
      </c>
      <c r="J35" s="6">
        <v>3.57</v>
      </c>
      <c r="K35" s="8">
        <f t="shared" si="0"/>
        <v>3.1490000000000009</v>
      </c>
      <c r="L35" s="6"/>
    </row>
    <row r="36" spans="1:12" ht="19.95" customHeight="1">
      <c r="A36" s="6">
        <v>35</v>
      </c>
      <c r="B36" s="6">
        <v>9202010422</v>
      </c>
      <c r="C36" s="6" t="s">
        <v>89</v>
      </c>
      <c r="D36" s="6" t="s">
        <v>9</v>
      </c>
      <c r="E36" s="7">
        <v>1.8333333333333299</v>
      </c>
      <c r="F36" s="6" t="s">
        <v>41</v>
      </c>
      <c r="G36" s="6">
        <v>0.3</v>
      </c>
      <c r="H36" s="8">
        <v>2.1333333333333302</v>
      </c>
      <c r="I36" s="8">
        <v>0.63999999999999901</v>
      </c>
      <c r="J36" s="6">
        <v>3.52</v>
      </c>
      <c r="K36" s="8">
        <f t="shared" si="0"/>
        <v>3.1039999999999992</v>
      </c>
      <c r="L36" s="22" t="s">
        <v>110</v>
      </c>
    </row>
    <row r="37" spans="1:12" ht="19.95" customHeight="1">
      <c r="A37" s="6">
        <v>36</v>
      </c>
      <c r="B37" s="6">
        <v>9201710509</v>
      </c>
      <c r="C37" s="6" t="s">
        <v>78</v>
      </c>
      <c r="D37" s="6" t="s">
        <v>21</v>
      </c>
      <c r="E37" s="7">
        <v>1.8</v>
      </c>
      <c r="F37" s="6" t="s">
        <v>79</v>
      </c>
      <c r="G37" s="6">
        <v>0.6</v>
      </c>
      <c r="H37" s="8">
        <v>2.4</v>
      </c>
      <c r="I37" s="8">
        <v>0.72</v>
      </c>
      <c r="J37" s="6">
        <v>3.4</v>
      </c>
      <c r="K37" s="8">
        <f t="shared" si="0"/>
        <v>3.0999999999999996</v>
      </c>
      <c r="L37" s="22" t="s">
        <v>110</v>
      </c>
    </row>
    <row r="38" spans="1:12" ht="19.95" customHeight="1">
      <c r="A38" s="6">
        <v>37</v>
      </c>
      <c r="B38" s="6">
        <v>9201710213</v>
      </c>
      <c r="C38" s="6" t="s">
        <v>44</v>
      </c>
      <c r="D38" s="6" t="s">
        <v>11</v>
      </c>
      <c r="E38" s="7">
        <v>1.9</v>
      </c>
      <c r="F38" s="6" t="s">
        <v>41</v>
      </c>
      <c r="G38" s="6">
        <v>0.3</v>
      </c>
      <c r="H38" s="8">
        <v>2.2000000000000002</v>
      </c>
      <c r="I38" s="8">
        <v>0.66</v>
      </c>
      <c r="J38" s="6">
        <v>3.4</v>
      </c>
      <c r="K38" s="8">
        <f t="shared" si="0"/>
        <v>3.04</v>
      </c>
      <c r="L38" s="22" t="s">
        <v>110</v>
      </c>
    </row>
  </sheetData>
  <sortState ref="B2:M39">
    <sortCondition descending="1" ref="J27"/>
  </sortState>
  <phoneticPr fontId="2" type="noConversion"/>
  <pageMargins left="0.74803149606299213" right="0.74803149606299213" top="0.98425196850393704" bottom="0.98425196850393704" header="0.51181102362204722" footer="0.51181102362204722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L14"/>
  <sheetViews>
    <sheetView workbookViewId="0">
      <pane ySplit="1" topLeftCell="A2" activePane="bottomLeft" state="frozen"/>
      <selection pane="bottomLeft" activeCell="E21" sqref="E21"/>
    </sheetView>
  </sheetViews>
  <sheetFormatPr defaultColWidth="9" defaultRowHeight="14.4"/>
  <cols>
    <col min="1" max="1" width="9" style="2" customWidth="1"/>
    <col min="2" max="2" width="11.44140625" style="12" customWidth="1"/>
    <col min="3" max="3" width="7" style="12" customWidth="1"/>
    <col min="4" max="4" width="12.109375" style="12" customWidth="1"/>
    <col min="5" max="5" width="17.109375" style="13" customWidth="1"/>
    <col min="6" max="6" width="50.88671875" style="12" customWidth="1"/>
    <col min="7" max="7" width="7" style="12" customWidth="1"/>
    <col min="8" max="8" width="12.6640625" style="14" customWidth="1"/>
    <col min="9" max="9" width="9.33203125" style="14" customWidth="1"/>
    <col min="10" max="10" width="8.44140625" style="23" customWidth="1"/>
    <col min="11" max="12" width="13.77734375" style="14" customWidth="1"/>
    <col min="13" max="16384" width="9" style="2"/>
  </cols>
  <sheetData>
    <row r="1" spans="1:12" s="1" customFormat="1" ht="19.95" customHeight="1">
      <c r="A1" s="9" t="s">
        <v>108</v>
      </c>
      <c r="B1" s="9" t="s">
        <v>0</v>
      </c>
      <c r="C1" s="9" t="s">
        <v>1</v>
      </c>
      <c r="D1" s="9" t="s">
        <v>2</v>
      </c>
      <c r="E1" s="10" t="s">
        <v>93</v>
      </c>
      <c r="F1" s="9" t="s">
        <v>3</v>
      </c>
      <c r="G1" s="9" t="s">
        <v>4</v>
      </c>
      <c r="H1" s="11" t="s">
        <v>5</v>
      </c>
      <c r="I1" s="11" t="s">
        <v>6</v>
      </c>
      <c r="J1" s="24" t="s">
        <v>94</v>
      </c>
      <c r="K1" s="11" t="s">
        <v>95</v>
      </c>
      <c r="L1" s="11" t="s">
        <v>107</v>
      </c>
    </row>
    <row r="2" spans="1:12" ht="19.95" customHeight="1">
      <c r="A2" s="5">
        <v>1</v>
      </c>
      <c r="B2" s="6">
        <v>9201710404</v>
      </c>
      <c r="C2" s="6" t="s">
        <v>59</v>
      </c>
      <c r="D2" s="6" t="s">
        <v>12</v>
      </c>
      <c r="E2" s="7">
        <v>1.8333333333333299</v>
      </c>
      <c r="F2" s="6" t="s">
        <v>33</v>
      </c>
      <c r="G2" s="6">
        <v>2</v>
      </c>
      <c r="H2" s="8">
        <v>3.8333333333333299</v>
      </c>
      <c r="I2" s="8">
        <v>1.1499999999999999</v>
      </c>
      <c r="J2" s="16">
        <v>3.85</v>
      </c>
      <c r="K2" s="8">
        <f t="shared" ref="K2:K13" si="0">J2*0.7+I2</f>
        <v>3.8449999999999998</v>
      </c>
      <c r="L2" s="8"/>
    </row>
    <row r="3" spans="1:12" ht="19.95" customHeight="1">
      <c r="A3" s="5">
        <v>2</v>
      </c>
      <c r="B3" s="6">
        <v>9201710102</v>
      </c>
      <c r="C3" s="6" t="s">
        <v>23</v>
      </c>
      <c r="D3" s="6" t="s">
        <v>12</v>
      </c>
      <c r="E3" s="7">
        <v>2</v>
      </c>
      <c r="F3" s="6" t="s">
        <v>24</v>
      </c>
      <c r="G3" s="6">
        <v>1</v>
      </c>
      <c r="H3" s="8">
        <v>3</v>
      </c>
      <c r="I3" s="8">
        <v>0.9</v>
      </c>
      <c r="J3" s="16">
        <v>4.08</v>
      </c>
      <c r="K3" s="8">
        <f t="shared" si="0"/>
        <v>3.7559999999999998</v>
      </c>
      <c r="L3" s="8"/>
    </row>
    <row r="4" spans="1:12" ht="19.95" customHeight="1">
      <c r="A4" s="5">
        <v>3</v>
      </c>
      <c r="B4" s="6">
        <v>9201710511</v>
      </c>
      <c r="C4" s="6" t="s">
        <v>80</v>
      </c>
      <c r="D4" s="6" t="s">
        <v>12</v>
      </c>
      <c r="E4" s="7">
        <v>1.9666666666666699</v>
      </c>
      <c r="F4" s="6" t="s">
        <v>81</v>
      </c>
      <c r="G4" s="6">
        <v>0.8</v>
      </c>
      <c r="H4" s="8">
        <v>2.7666666666666702</v>
      </c>
      <c r="I4" s="8">
        <v>0.83000000000000096</v>
      </c>
      <c r="J4" s="16">
        <v>3.96</v>
      </c>
      <c r="K4" s="8">
        <f t="shared" si="0"/>
        <v>3.6020000000000008</v>
      </c>
      <c r="L4" s="8"/>
    </row>
    <row r="5" spans="1:12" ht="19.95" customHeight="1">
      <c r="A5" s="5">
        <v>4</v>
      </c>
      <c r="B5" s="6">
        <v>9201710307</v>
      </c>
      <c r="C5" s="6" t="s">
        <v>47</v>
      </c>
      <c r="D5" s="6" t="s">
        <v>12</v>
      </c>
      <c r="E5" s="7">
        <v>2</v>
      </c>
      <c r="F5" s="6" t="s">
        <v>10</v>
      </c>
      <c r="G5" s="6">
        <v>0.6</v>
      </c>
      <c r="H5" s="8">
        <v>2.6</v>
      </c>
      <c r="I5" s="8">
        <v>0.78</v>
      </c>
      <c r="J5" s="16">
        <v>4</v>
      </c>
      <c r="K5" s="8">
        <f t="shared" si="0"/>
        <v>3.58</v>
      </c>
      <c r="L5" s="8"/>
    </row>
    <row r="6" spans="1:12" ht="19.95" customHeight="1">
      <c r="A6" s="5">
        <v>5</v>
      </c>
      <c r="B6" s="6">
        <v>9201710426</v>
      </c>
      <c r="C6" s="6" t="s">
        <v>69</v>
      </c>
      <c r="D6" s="6" t="s">
        <v>12</v>
      </c>
      <c r="E6" s="7">
        <v>2</v>
      </c>
      <c r="F6" s="6" t="s">
        <v>70</v>
      </c>
      <c r="G6" s="6">
        <v>0.7</v>
      </c>
      <c r="H6" s="8">
        <v>2.7</v>
      </c>
      <c r="I6" s="8">
        <v>0.81</v>
      </c>
      <c r="J6" s="16">
        <v>3.86</v>
      </c>
      <c r="K6" s="8">
        <f t="shared" si="0"/>
        <v>3.512</v>
      </c>
      <c r="L6" s="25" t="s">
        <v>109</v>
      </c>
    </row>
    <row r="7" spans="1:12" ht="19.95" customHeight="1">
      <c r="A7" s="5">
        <v>6</v>
      </c>
      <c r="B7" s="6">
        <v>9201510422</v>
      </c>
      <c r="C7" s="6" t="s">
        <v>16</v>
      </c>
      <c r="D7" s="6" t="s">
        <v>12</v>
      </c>
      <c r="E7" s="7">
        <v>1.8333333333333299</v>
      </c>
      <c r="F7" s="6" t="s">
        <v>17</v>
      </c>
      <c r="G7" s="6">
        <v>0.7</v>
      </c>
      <c r="H7" s="8">
        <v>2.5333333333333301</v>
      </c>
      <c r="I7" s="8">
        <v>0.75999999999999901</v>
      </c>
      <c r="J7" s="16">
        <v>3.86</v>
      </c>
      <c r="K7" s="8">
        <f t="shared" si="0"/>
        <v>3.4619999999999989</v>
      </c>
      <c r="L7" s="25" t="s">
        <v>109</v>
      </c>
    </row>
    <row r="8" spans="1:12" ht="19.95" customHeight="1">
      <c r="A8" s="5">
        <v>7</v>
      </c>
      <c r="B8" s="6">
        <v>9201710211</v>
      </c>
      <c r="C8" s="6" t="s">
        <v>40</v>
      </c>
      <c r="D8" s="6" t="s">
        <v>12</v>
      </c>
      <c r="E8" s="7">
        <v>1.9</v>
      </c>
      <c r="F8" s="6" t="s">
        <v>41</v>
      </c>
      <c r="G8" s="6">
        <v>0.3</v>
      </c>
      <c r="H8" s="8">
        <v>2.2000000000000002</v>
      </c>
      <c r="I8" s="8">
        <v>0.66</v>
      </c>
      <c r="J8" s="16">
        <v>3.86</v>
      </c>
      <c r="K8" s="8">
        <f t="shared" si="0"/>
        <v>3.3620000000000001</v>
      </c>
      <c r="L8" s="25" t="s">
        <v>109</v>
      </c>
    </row>
    <row r="9" spans="1:12" ht="19.95" customHeight="1">
      <c r="A9" s="5">
        <v>8</v>
      </c>
      <c r="B9" s="6">
        <v>9201710322</v>
      </c>
      <c r="C9" s="6" t="s">
        <v>58</v>
      </c>
      <c r="D9" s="6" t="s">
        <v>12</v>
      </c>
      <c r="E9" s="7">
        <v>1.9666666666666699</v>
      </c>
      <c r="F9" s="6" t="s">
        <v>41</v>
      </c>
      <c r="G9" s="6">
        <v>0.3</v>
      </c>
      <c r="H9" s="8">
        <v>2.2666666666666702</v>
      </c>
      <c r="I9" s="8">
        <v>0.68000000000000105</v>
      </c>
      <c r="J9" s="16">
        <v>3.8</v>
      </c>
      <c r="K9" s="8">
        <f t="shared" si="0"/>
        <v>3.3400000000000007</v>
      </c>
      <c r="L9" s="25" t="s">
        <v>109</v>
      </c>
    </row>
    <row r="10" spans="1:12" ht="19.95" customHeight="1">
      <c r="A10" s="5">
        <v>9</v>
      </c>
      <c r="B10" s="6">
        <v>9201710318</v>
      </c>
      <c r="C10" s="6" t="s">
        <v>54</v>
      </c>
      <c r="D10" s="6" t="s">
        <v>12</v>
      </c>
      <c r="E10" s="7">
        <v>1.86666666666667</v>
      </c>
      <c r="F10" s="6" t="s">
        <v>41</v>
      </c>
      <c r="G10" s="6">
        <v>0.3</v>
      </c>
      <c r="H10" s="8">
        <v>2.1666666666666701</v>
      </c>
      <c r="I10" s="8">
        <v>0.65000000000000102</v>
      </c>
      <c r="J10" s="16">
        <v>3.84</v>
      </c>
      <c r="K10" s="8">
        <f t="shared" si="0"/>
        <v>3.338000000000001</v>
      </c>
      <c r="L10" s="25" t="s">
        <v>109</v>
      </c>
    </row>
    <row r="11" spans="1:12" ht="19.95" customHeight="1">
      <c r="A11" s="5">
        <v>10</v>
      </c>
      <c r="B11" s="6">
        <v>9201710209</v>
      </c>
      <c r="C11" s="6" t="s">
        <v>37</v>
      </c>
      <c r="D11" s="6" t="s">
        <v>12</v>
      </c>
      <c r="E11" s="7">
        <v>1.7666666666666699</v>
      </c>
      <c r="F11" s="6" t="s">
        <v>10</v>
      </c>
      <c r="G11" s="6">
        <v>0.6</v>
      </c>
      <c r="H11" s="8">
        <v>2.3666666666666698</v>
      </c>
      <c r="I11" s="8">
        <v>0.71000000000000096</v>
      </c>
      <c r="J11" s="16">
        <v>3.54</v>
      </c>
      <c r="K11" s="8">
        <f t="shared" si="0"/>
        <v>3.1880000000000006</v>
      </c>
      <c r="L11" s="25" t="s">
        <v>109</v>
      </c>
    </row>
    <row r="12" spans="1:12" ht="19.95" customHeight="1">
      <c r="A12" s="5">
        <v>11</v>
      </c>
      <c r="B12" s="17">
        <v>9201710417</v>
      </c>
      <c r="C12" s="17" t="s">
        <v>65</v>
      </c>
      <c r="D12" s="17" t="s">
        <v>12</v>
      </c>
      <c r="E12" s="18">
        <v>1.7333333333333301</v>
      </c>
      <c r="F12" s="17" t="s">
        <v>64</v>
      </c>
      <c r="G12" s="17">
        <v>0</v>
      </c>
      <c r="H12" s="19">
        <v>1.7333333333333301</v>
      </c>
      <c r="I12" s="19">
        <v>0.51999999999999902</v>
      </c>
      <c r="J12" s="20">
        <v>3.46</v>
      </c>
      <c r="K12" s="19">
        <f t="shared" si="0"/>
        <v>2.9419999999999988</v>
      </c>
      <c r="L12" s="25" t="s">
        <v>109</v>
      </c>
    </row>
    <row r="13" spans="1:12" ht="19.95" customHeight="1">
      <c r="A13" s="5">
        <v>12</v>
      </c>
      <c r="B13" s="6">
        <v>9201710414</v>
      </c>
      <c r="C13" s="6" t="s">
        <v>63</v>
      </c>
      <c r="D13" s="6" t="s">
        <v>12</v>
      </c>
      <c r="E13" s="7">
        <v>1.7333333333333301</v>
      </c>
      <c r="F13" s="6" t="s">
        <v>64</v>
      </c>
      <c r="G13" s="6">
        <v>0</v>
      </c>
      <c r="H13" s="8">
        <v>1.7333333333333301</v>
      </c>
      <c r="I13" s="8">
        <v>0.51999999999999902</v>
      </c>
      <c r="J13" s="16">
        <v>3.36</v>
      </c>
      <c r="K13" s="8">
        <f t="shared" si="0"/>
        <v>2.871999999999999</v>
      </c>
      <c r="L13" s="25" t="s">
        <v>109</v>
      </c>
    </row>
    <row r="14" spans="1:12" ht="19.95" customHeight="1">
      <c r="A14" s="15">
        <v>13</v>
      </c>
      <c r="B14" s="6">
        <v>9203011722</v>
      </c>
      <c r="C14" s="6" t="s">
        <v>92</v>
      </c>
      <c r="D14" s="6" t="s">
        <v>12</v>
      </c>
      <c r="E14" s="7">
        <v>1.9333</v>
      </c>
      <c r="F14" s="6" t="s">
        <v>81</v>
      </c>
      <c r="G14" s="6">
        <v>0.8</v>
      </c>
      <c r="H14" s="8">
        <v>2.73333</v>
      </c>
      <c r="I14" s="8">
        <v>0.82</v>
      </c>
      <c r="J14" s="21">
        <v>3.94</v>
      </c>
      <c r="K14" s="8">
        <f>J14*0.7+I14</f>
        <v>3.5779999999999998</v>
      </c>
      <c r="L14" s="25" t="s">
        <v>110</v>
      </c>
    </row>
  </sheetData>
  <sortState ref="B2:M14">
    <sortCondition descending="1" ref="K5"/>
  </sortState>
  <phoneticPr fontId="2" type="noConversion"/>
  <pageMargins left="0.74803149606299213" right="0.74803149606299213" top="0.98425196850393704" bottom="0.98425196850393704" header="0.51181102362204722" footer="0.51181102362204722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动药</vt:lpstr>
      <vt:lpstr>动医</vt:lpstr>
      <vt:lpstr>动医实验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Windows 用户</cp:lastModifiedBy>
  <cp:lastPrinted>2024-09-18T06:32:19Z</cp:lastPrinted>
  <dcterms:created xsi:type="dcterms:W3CDTF">2024-09-10T02:16:00Z</dcterms:created>
  <dcterms:modified xsi:type="dcterms:W3CDTF">2024-09-19T09:25:33Z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E25C55F1927A42D393CC2F22F5100D28_11</vt:lpwstr>
  </property>
  <property fmtid="{D5CDD505-2E9C-101B-9397-08002B2CF9AE}" pid="3" name="KSOProductBuildVer">
    <vt:lpwstr>2052-12.1.0.18240</vt:lpwstr>
  </property>
</Properties>
</file>